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EBS 웹서비스 클라우드 도입 사업\99.참고자료\클라우드\9930. TO-BE\70.시스템구축보고서(스테이징,운영)\"/>
    </mc:Choice>
  </mc:AlternateContent>
  <bookViews>
    <workbookView xWindow="0" yWindow="0" windowWidth="28800" windowHeight="12390" firstSheet="1" activeTab="21"/>
  </bookViews>
  <sheets>
    <sheet name="서비스 흐름서버-분류-인스턴스" sheetId="20" state="hidden" r:id="rId1"/>
    <sheet name="표지" sheetId="42" r:id="rId2"/>
    <sheet name="개정이력" sheetId="43" r:id="rId3"/>
    <sheet name="1.스펙" sheetId="44" r:id="rId4"/>
    <sheet name="2.서버" sheetId="36" r:id="rId5"/>
    <sheet name="3.소프트웨어" sheetId="39" r:id="rId6"/>
    <sheet name="4.WEB,WAS" sheetId="78" r:id="rId7"/>
    <sheet name="5.DB" sheetId="53" r:id="rId8"/>
    <sheet name="6.NAS" sheetId="66" r:id="rId9"/>
    <sheet name="7.NACL" sheetId="67" r:id="rId10"/>
    <sheet name="8.ACG" sheetId="68" r:id="rId11"/>
    <sheet name="9.Auto Scaling" sheetId="56" r:id="rId12"/>
    <sheet name="10.VPC&amp;Subnet" sheetId="57" r:id="rId13"/>
    <sheet name="11.Route Table" sheetId="69" r:id="rId14"/>
    <sheet name="12.Load Balancer" sheetId="70" r:id="rId15"/>
    <sheet name="13.Load Balancer-리스너규칙" sheetId="76" r:id="rId16"/>
    <sheet name="14.Load Balancer-Taget" sheetId="71" r:id="rId17"/>
    <sheet name="15.백업" sheetId="72" r:id="rId18"/>
    <sheet name="16.NAT Gateway" sheetId="73" r:id="rId19"/>
    <sheet name="17.VPC Peering" sheetId="74" r:id="rId20"/>
    <sheet name="18.IPsecVPN" sheetId="65" r:id="rId21"/>
    <sheet name="(참고-AS-IS시스템목록)" sheetId="77" r:id="rId22"/>
    <sheet name="참고-확인사항" sheetId="23" state="hidden" r:id="rId23"/>
  </sheets>
  <externalReferences>
    <externalReference r:id="rId24"/>
  </externalReferences>
  <definedNames>
    <definedName name="_xlnm._FilterDatabase" localSheetId="21" hidden="1">'(참고-AS-IS시스템목록)'!$A$1:$Y$209</definedName>
    <definedName name="_xlnm._FilterDatabase" localSheetId="3" hidden="1">'1.스펙'!$A$2:$J$77</definedName>
    <definedName name="_xlnm._FilterDatabase" localSheetId="4" hidden="1">'2.서버'!$A$3:$AL$19</definedName>
    <definedName name="_xlnm._FilterDatabase" localSheetId="5" hidden="1">'3.소프트웨어'!$A$2:$L$56</definedName>
    <definedName name="_xlnm._FilterDatabase" localSheetId="6" hidden="1">'4.WEB,WAS'!$A$2:$W$2</definedName>
    <definedName name="_xlnm.Print_Area" localSheetId="21">'(참고-AS-IS시스템목록)'!$A:$L</definedName>
    <definedName name="_xlnm.Print_Area" localSheetId="3">'1.스펙'!$A$1:$H$77</definedName>
    <definedName name="_xlnm.Print_Area" localSheetId="4">'2.서버'!#REF!</definedName>
    <definedName name="_xlnm.Print_Area" localSheetId="5">'3.소프트웨어'!#REF!</definedName>
    <definedName name="_xlnm.Print_Area" localSheetId="2">개정이력!$A$1:$G$21</definedName>
    <definedName name="_xlnm.Print_Area" localSheetId="1">표지!$A$1:$L$21</definedName>
    <definedName name="_xlnm.Print_Titles" localSheetId="3">'1.스펙'!$1:$2</definedName>
    <definedName name="_xlnm.Print_Titles" localSheetId="0">'서비스 흐름서버-분류-인스턴스'!$1:$2</definedName>
    <definedName name="sdafs">[1]코드값!#REF!</definedName>
    <definedName name="source" localSheetId="21">[1]코드값!#REF!</definedName>
    <definedName name="source" localSheetId="12">[1]코드값!#REF!</definedName>
    <definedName name="source" localSheetId="13">[1]코드값!#REF!</definedName>
    <definedName name="source" localSheetId="14">[1]코드값!#REF!</definedName>
    <definedName name="source" localSheetId="15">[1]코드값!#REF!</definedName>
    <definedName name="source" localSheetId="16">[1]코드값!#REF!</definedName>
    <definedName name="source" localSheetId="17">[1]코드값!#REF!</definedName>
    <definedName name="source" localSheetId="18">[1]코드값!#REF!</definedName>
    <definedName name="source" localSheetId="20">[1]코드값!#REF!</definedName>
    <definedName name="source" localSheetId="6">[1]코드값!#REF!</definedName>
    <definedName name="source" localSheetId="7">[1]코드값!#REF!</definedName>
    <definedName name="source" localSheetId="8">[1]코드값!#REF!</definedName>
    <definedName name="source" localSheetId="9">[1]코드값!#REF!</definedName>
    <definedName name="source" localSheetId="10">[1]코드값!#REF!</definedName>
    <definedName name="source" localSheetId="11">[1]코드값!#REF!</definedName>
    <definedName name="source" localSheetId="2">[1]코드값!#REF!</definedName>
    <definedName name="source">[1]코드값!#REF!</definedName>
    <definedName name="status" localSheetId="21">[1]코드값!#REF!</definedName>
    <definedName name="status" localSheetId="12">[1]코드값!#REF!</definedName>
    <definedName name="status" localSheetId="13">[1]코드값!#REF!</definedName>
    <definedName name="status" localSheetId="14">[1]코드값!#REF!</definedName>
    <definedName name="status" localSheetId="15">[1]코드값!#REF!</definedName>
    <definedName name="status" localSheetId="16">[1]코드값!#REF!</definedName>
    <definedName name="status" localSheetId="17">[1]코드값!#REF!</definedName>
    <definedName name="status" localSheetId="18">[1]코드값!#REF!</definedName>
    <definedName name="status" localSheetId="20">[1]코드값!#REF!</definedName>
    <definedName name="status" localSheetId="6">[1]코드값!#REF!</definedName>
    <definedName name="status" localSheetId="7">[1]코드값!#REF!</definedName>
    <definedName name="status" localSheetId="8">[1]코드값!#REF!</definedName>
    <definedName name="status" localSheetId="9">[1]코드값!#REF!</definedName>
    <definedName name="status" localSheetId="10">[1]코드값!#REF!</definedName>
    <definedName name="status" localSheetId="11">[1]코드값!#REF!</definedName>
    <definedName name="status" localSheetId="2">[1]코드값!#REF!</definedName>
    <definedName name="status">[1]코드값!#REF!</definedName>
    <definedName name="긴급도" localSheetId="12">[1]코드값!#REF!</definedName>
    <definedName name="긴급도" localSheetId="13">[1]코드값!#REF!</definedName>
    <definedName name="긴급도" localSheetId="15">[1]코드값!#REF!</definedName>
    <definedName name="긴급도" localSheetId="16">[1]코드값!#REF!</definedName>
    <definedName name="긴급도" localSheetId="18">[1]코드값!#REF!</definedName>
    <definedName name="긴급도" localSheetId="8">[1]코드값!#REF!</definedName>
    <definedName name="긴급도" localSheetId="9">[1]코드값!#REF!</definedName>
    <definedName name="긴급도" localSheetId="2">[1]코드값!#REF!</definedName>
    <definedName name="긴급도">[1]코드값!#REF!</definedName>
    <definedName name="대응전략" localSheetId="12">[1]코드값!#REF!</definedName>
    <definedName name="대응전략" localSheetId="13">[1]코드값!#REF!</definedName>
    <definedName name="대응전략" localSheetId="15">[1]코드값!#REF!</definedName>
    <definedName name="대응전략" localSheetId="16">[1]코드값!#REF!</definedName>
    <definedName name="대응전략" localSheetId="18">[1]코드값!#REF!</definedName>
    <definedName name="대응전략" localSheetId="8">[1]코드값!#REF!</definedName>
    <definedName name="대응전략" localSheetId="9">[1]코드값!#REF!</definedName>
    <definedName name="대응전략" localSheetId="2">[1]코드값!#REF!</definedName>
    <definedName name="대응전략">[1]코드값!#REF!</definedName>
    <definedName name="발생가능성" localSheetId="12">[1]코드값!#REF!</definedName>
    <definedName name="발생가능성" localSheetId="13">[1]코드값!#REF!</definedName>
    <definedName name="발생가능성" localSheetId="15">[1]코드값!#REF!</definedName>
    <definedName name="발생가능성" localSheetId="16">[1]코드값!#REF!</definedName>
    <definedName name="발생가능성" localSheetId="18">[1]코드값!#REF!</definedName>
    <definedName name="발생가능성" localSheetId="8">[1]코드값!#REF!</definedName>
    <definedName name="발생가능성" localSheetId="9">[1]코드값!#REF!</definedName>
    <definedName name="발생가능성" localSheetId="2">[1]코드값!#REF!</definedName>
    <definedName name="발생가능성">[1]코드값!#REF!</definedName>
    <definedName name="범주" localSheetId="12">[1]코드값!#REF!</definedName>
    <definedName name="범주" localSheetId="13">[1]코드값!#REF!</definedName>
    <definedName name="범주" localSheetId="15">[1]코드값!#REF!</definedName>
    <definedName name="범주" localSheetId="16">[1]코드값!#REF!</definedName>
    <definedName name="범주" localSheetId="18">[1]코드값!#REF!</definedName>
    <definedName name="범주" localSheetId="8">[1]코드값!#REF!</definedName>
    <definedName name="범주" localSheetId="9">[1]코드값!#REF!</definedName>
    <definedName name="범주" localSheetId="2">[1]코드값!#REF!</definedName>
    <definedName name="범주">[1]코드값!#REF!</definedName>
    <definedName name="식별단계" localSheetId="12">[1]코드값!#REF!</definedName>
    <definedName name="식별단계" localSheetId="13">[1]코드값!#REF!</definedName>
    <definedName name="식별단계" localSheetId="15">[1]코드값!#REF!</definedName>
    <definedName name="식별단계" localSheetId="16">[1]코드값!#REF!</definedName>
    <definedName name="식별단계" localSheetId="18">[1]코드값!#REF!</definedName>
    <definedName name="식별단계" localSheetId="8">[1]코드값!#REF!</definedName>
    <definedName name="식별단계" localSheetId="9">[1]코드값!#REF!</definedName>
    <definedName name="식별단계" localSheetId="2">[1]코드값!#REF!</definedName>
    <definedName name="식별단계">[1]코드값!#REF!</definedName>
    <definedName name="식별상태" localSheetId="12">[1]코드값!#REF!</definedName>
    <definedName name="식별상태" localSheetId="13">[1]코드값!#REF!</definedName>
    <definedName name="식별상태" localSheetId="15">[1]코드값!#REF!</definedName>
    <definedName name="식별상태" localSheetId="16">[1]코드값!#REF!</definedName>
    <definedName name="식별상태" localSheetId="18">[1]코드값!#REF!</definedName>
    <definedName name="식별상태" localSheetId="8">[1]코드값!#REF!</definedName>
    <definedName name="식별상태" localSheetId="9">[1]코드값!#REF!</definedName>
    <definedName name="식별상태" localSheetId="2">[1]코드값!#REF!</definedName>
    <definedName name="식별상태">[1]코드값!#REF!</definedName>
    <definedName name="심각도" localSheetId="12">[1]코드값!#REF!</definedName>
    <definedName name="심각도" localSheetId="13">[1]코드값!#REF!</definedName>
    <definedName name="심각도" localSheetId="15">[1]코드값!#REF!</definedName>
    <definedName name="심각도" localSheetId="16">[1]코드값!#REF!</definedName>
    <definedName name="심각도" localSheetId="18">[1]코드값!#REF!</definedName>
    <definedName name="심각도" localSheetId="8">[1]코드값!#REF!</definedName>
    <definedName name="심각도" localSheetId="9">[1]코드값!#REF!</definedName>
    <definedName name="심각도" localSheetId="2">[1]코드값!#REF!</definedName>
    <definedName name="심각도">[1]코드값!#REF!</definedName>
    <definedName name="우선순위" localSheetId="12">[1]코드값!#REF!</definedName>
    <definedName name="우선순위" localSheetId="13">[1]코드값!#REF!</definedName>
    <definedName name="우선순위" localSheetId="15">[1]코드값!#REF!</definedName>
    <definedName name="우선순위" localSheetId="16">[1]코드값!#REF!</definedName>
    <definedName name="우선순위" localSheetId="18">[1]코드값!#REF!</definedName>
    <definedName name="우선순위" localSheetId="8">[1]코드값!#REF!</definedName>
    <definedName name="우선순위" localSheetId="9">[1]코드값!#REF!</definedName>
    <definedName name="우선순위" localSheetId="2">[1]코드값!#REF!</definedName>
    <definedName name="우선순위">[1]코드값!#REF!</definedName>
    <definedName name="위험상태" localSheetId="12">[1]코드값!#REF!</definedName>
    <definedName name="위험상태" localSheetId="13">[1]코드값!#REF!</definedName>
    <definedName name="위험상태" localSheetId="15">[1]코드값!#REF!</definedName>
    <definedName name="위험상태" localSheetId="16">[1]코드값!#REF!</definedName>
    <definedName name="위험상태" localSheetId="18">[1]코드값!#REF!</definedName>
    <definedName name="위험상태" localSheetId="8">[1]코드값!#REF!</definedName>
    <definedName name="위험상태" localSheetId="9">[1]코드값!#REF!</definedName>
    <definedName name="위험상태" localSheetId="2">[1]코드값!#REF!</definedName>
    <definedName name="위험상태">[1]코드값!#REF!</definedName>
    <definedName name="이슈전이" localSheetId="12">[1]코드값!#REF!</definedName>
    <definedName name="이슈전이" localSheetId="13">[1]코드값!#REF!</definedName>
    <definedName name="이슈전이" localSheetId="15">[1]코드값!#REF!</definedName>
    <definedName name="이슈전이" localSheetId="16">[1]코드값!#REF!</definedName>
    <definedName name="이슈전이" localSheetId="18">[1]코드값!#REF!</definedName>
    <definedName name="이슈전이" localSheetId="8">[1]코드값!#REF!</definedName>
    <definedName name="이슈전이" localSheetId="9">[1]코드값!#REF!</definedName>
    <definedName name="이슈전이" localSheetId="2">[1]코드값!#REF!</definedName>
    <definedName name="이슈전이">[1]코드값!#REF!</definedName>
    <definedName name="통제레벨" localSheetId="12">[1]코드값!#REF!</definedName>
    <definedName name="통제레벨" localSheetId="13">[1]코드값!#REF!</definedName>
    <definedName name="통제레벨" localSheetId="15">[1]코드값!#REF!</definedName>
    <definedName name="통제레벨" localSheetId="16">[1]코드값!#REF!</definedName>
    <definedName name="통제레벨" localSheetId="18">[1]코드값!#REF!</definedName>
    <definedName name="통제레벨" localSheetId="8">[1]코드값!#REF!</definedName>
    <definedName name="통제레벨" localSheetId="9">[1]코드값!#REF!</definedName>
    <definedName name="통제레벨" localSheetId="2">[1]코드값!#REF!</definedName>
    <definedName name="통제레벨">[1]코드값!#REF!</definedName>
    <definedName name="합의여부" localSheetId="12">[1]코드값!#REF!</definedName>
    <definedName name="합의여부" localSheetId="13">[1]코드값!#REF!</definedName>
    <definedName name="합의여부" localSheetId="15">[1]코드값!#REF!</definedName>
    <definedName name="합의여부" localSheetId="16">[1]코드값!#REF!</definedName>
    <definedName name="합의여부" localSheetId="18">[1]코드값!#REF!</definedName>
    <definedName name="합의여부" localSheetId="8">[1]코드값!#REF!</definedName>
    <definedName name="합의여부" localSheetId="9">[1]코드값!#REF!</definedName>
    <definedName name="합의여부" localSheetId="2">[1]코드값!#REF!</definedName>
    <definedName name="합의여부">[1]코드값!#REF!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9" l="1"/>
  <c r="F25" i="39"/>
  <c r="F22" i="39"/>
  <c r="F19" i="39"/>
  <c r="F16" i="39"/>
  <c r="F13" i="39"/>
  <c r="F10" i="39"/>
  <c r="F7" i="39"/>
  <c r="A63" i="39"/>
  <c r="A61" i="39"/>
  <c r="A29" i="36" l="1"/>
  <c r="A11" i="66" l="1"/>
  <c r="A30" i="36"/>
  <c r="A15" i="69" l="1"/>
  <c r="A19" i="69"/>
  <c r="A23" i="69"/>
  <c r="A11" i="69"/>
  <c r="A7" i="69"/>
  <c r="A3" i="69"/>
  <c r="A209" i="77" l="1"/>
  <c r="A208" i="77"/>
  <c r="A207" i="77"/>
  <c r="A206" i="77"/>
  <c r="A205" i="77"/>
  <c r="A204" i="77"/>
  <c r="A203" i="77"/>
  <c r="A202" i="77"/>
  <c r="A201" i="77"/>
  <c r="A200" i="77"/>
  <c r="A199" i="77"/>
  <c r="A198" i="77"/>
  <c r="A197" i="77"/>
  <c r="A196" i="77"/>
  <c r="A195" i="77"/>
  <c r="A194" i="77"/>
  <c r="A193" i="77"/>
  <c r="A192" i="77"/>
  <c r="A191" i="77"/>
  <c r="A190" i="77"/>
  <c r="A189" i="77"/>
  <c r="A188" i="77"/>
  <c r="A187" i="77"/>
  <c r="A186" i="77"/>
  <c r="A185" i="77"/>
  <c r="A184" i="77"/>
  <c r="A183" i="77"/>
  <c r="A182" i="77"/>
  <c r="A181" i="77"/>
  <c r="A180" i="77"/>
  <c r="A179" i="77"/>
  <c r="A178" i="77"/>
  <c r="A177" i="77"/>
  <c r="A176" i="77"/>
  <c r="A175" i="77"/>
  <c r="A174" i="77"/>
  <c r="A173" i="77"/>
  <c r="A172" i="77"/>
  <c r="A171" i="77"/>
  <c r="A170" i="77"/>
  <c r="A169" i="77"/>
  <c r="A168" i="77"/>
  <c r="A167" i="77"/>
  <c r="A166" i="77"/>
  <c r="A165" i="77"/>
  <c r="A164" i="77"/>
  <c r="A163" i="77"/>
  <c r="A162" i="77"/>
  <c r="A161" i="77"/>
  <c r="A160" i="77"/>
  <c r="A159" i="77"/>
  <c r="A158" i="77"/>
  <c r="A157" i="77"/>
  <c r="A156" i="77"/>
  <c r="A155" i="77"/>
  <c r="A154" i="77"/>
  <c r="A153" i="77"/>
  <c r="A152" i="77"/>
  <c r="A151" i="77"/>
  <c r="A150" i="77"/>
  <c r="A149" i="77"/>
  <c r="A148" i="77"/>
  <c r="A147" i="77"/>
  <c r="A146" i="77"/>
  <c r="A145" i="77"/>
  <c r="A144" i="77"/>
  <c r="A143" i="77"/>
  <c r="A142" i="77"/>
  <c r="A141" i="77"/>
  <c r="A140" i="77"/>
  <c r="A139" i="77"/>
  <c r="A138" i="77"/>
  <c r="A137" i="77"/>
  <c r="A136" i="77"/>
  <c r="A135" i="77"/>
  <c r="A134" i="77"/>
  <c r="A133" i="77"/>
  <c r="A132" i="77"/>
  <c r="A131" i="77"/>
  <c r="A130" i="77"/>
  <c r="A129" i="77"/>
  <c r="A128" i="77"/>
  <c r="A127" i="77"/>
  <c r="A126" i="77"/>
  <c r="A125" i="77"/>
  <c r="A124" i="77"/>
  <c r="A123" i="77"/>
  <c r="A122" i="77"/>
  <c r="A121" i="77"/>
  <c r="A120" i="77"/>
  <c r="A119" i="77"/>
  <c r="A118" i="77"/>
  <c r="A117" i="77"/>
  <c r="A116" i="77"/>
  <c r="A115" i="77"/>
  <c r="A114" i="77"/>
  <c r="A113" i="77"/>
  <c r="A112" i="77"/>
  <c r="A111" i="77"/>
  <c r="A110" i="77"/>
  <c r="A109" i="77"/>
  <c r="A108" i="77"/>
  <c r="A107" i="77"/>
  <c r="A106" i="77"/>
  <c r="A105" i="77"/>
  <c r="A104" i="77"/>
  <c r="A103" i="77"/>
  <c r="A102" i="77"/>
  <c r="A101" i="77"/>
  <c r="A100" i="77"/>
  <c r="A99" i="77"/>
  <c r="A98" i="77"/>
  <c r="A97" i="77"/>
  <c r="A96" i="77"/>
  <c r="A95" i="77"/>
  <c r="A94" i="77"/>
  <c r="A93" i="77"/>
  <c r="A92" i="77"/>
  <c r="A91" i="77"/>
  <c r="A90" i="77"/>
  <c r="A89" i="77"/>
  <c r="A88" i="77"/>
  <c r="A87" i="77"/>
  <c r="A86" i="77"/>
  <c r="A85" i="77"/>
  <c r="A84" i="77"/>
  <c r="A83" i="77"/>
  <c r="A82" i="77"/>
  <c r="A81" i="77"/>
  <c r="A79" i="77"/>
  <c r="A78" i="77"/>
  <c r="A77" i="77"/>
  <c r="A76" i="77"/>
  <c r="A75" i="77"/>
  <c r="A74" i="77"/>
  <c r="A73" i="77"/>
  <c r="A72" i="77"/>
  <c r="A71" i="77"/>
  <c r="A70" i="77"/>
  <c r="A69" i="77"/>
  <c r="A68" i="77"/>
  <c r="A67" i="77"/>
  <c r="A66" i="77"/>
  <c r="A65" i="77"/>
  <c r="A64" i="77"/>
  <c r="A63" i="77"/>
  <c r="A62" i="77"/>
  <c r="A61" i="77"/>
  <c r="A60" i="77"/>
  <c r="A58" i="77"/>
  <c r="A57" i="77"/>
  <c r="A56" i="77"/>
  <c r="A55" i="77"/>
  <c r="A54" i="77"/>
  <c r="A53" i="77"/>
  <c r="A52" i="77"/>
  <c r="A50" i="77"/>
  <c r="A48" i="77"/>
  <c r="A47" i="77"/>
  <c r="A46" i="77"/>
  <c r="A45" i="77"/>
  <c r="A44" i="77"/>
  <c r="A43" i="77"/>
  <c r="A42" i="77"/>
  <c r="A41" i="77"/>
  <c r="A40" i="77"/>
  <c r="A39" i="77"/>
  <c r="A38" i="77"/>
  <c r="A37" i="77"/>
  <c r="A36" i="77"/>
  <c r="A35" i="77"/>
  <c r="A34" i="77"/>
  <c r="A33" i="77"/>
  <c r="A32" i="77"/>
  <c r="A31" i="77"/>
  <c r="A30" i="77"/>
  <c r="A29" i="77"/>
  <c r="A28" i="77"/>
  <c r="A27" i="77"/>
  <c r="A26" i="77"/>
  <c r="A25" i="77"/>
  <c r="A24" i="77"/>
  <c r="A23" i="77"/>
  <c r="A22" i="77"/>
  <c r="A21" i="77"/>
  <c r="A20" i="77"/>
  <c r="A19" i="77"/>
  <c r="A18" i="77"/>
  <c r="A17" i="77"/>
  <c r="A16" i="77"/>
  <c r="A15" i="77"/>
  <c r="A14" i="77"/>
  <c r="A13" i="77"/>
  <c r="A12" i="77"/>
  <c r="A11" i="77"/>
  <c r="A10" i="77"/>
  <c r="A9" i="77"/>
  <c r="A8" i="77"/>
  <c r="A7" i="77"/>
  <c r="A6" i="77"/>
  <c r="A5" i="77"/>
  <c r="A4" i="77"/>
  <c r="A4" i="67"/>
  <c r="A5" i="67"/>
  <c r="A6" i="67"/>
  <c r="A3" i="67"/>
  <c r="A123" i="68" l="1"/>
  <c r="A129" i="68"/>
  <c r="A128" i="68"/>
  <c r="A124" i="68"/>
  <c r="A122" i="68"/>
  <c r="A3" i="68"/>
  <c r="A5" i="68"/>
  <c r="A17" i="68"/>
  <c r="A35" i="68"/>
  <c r="A39" i="68"/>
  <c r="A59" i="68"/>
  <c r="A67" i="68"/>
  <c r="A73" i="68"/>
  <c r="A77" i="68"/>
  <c r="A85" i="68"/>
  <c r="A105" i="68"/>
  <c r="A106" i="68"/>
  <c r="A107" i="68"/>
  <c r="A108" i="68"/>
  <c r="A109" i="68"/>
  <c r="A110" i="68"/>
  <c r="A111" i="68"/>
  <c r="A112" i="68"/>
  <c r="A113" i="68"/>
  <c r="A114" i="68"/>
  <c r="A115" i="68"/>
  <c r="A116" i="68"/>
  <c r="A117" i="68"/>
  <c r="A118" i="68"/>
  <c r="A119" i="68"/>
  <c r="A120" i="68"/>
  <c r="A130" i="68"/>
  <c r="A6" i="36"/>
  <c r="A7" i="36"/>
  <c r="A8" i="36"/>
  <c r="A9" i="36"/>
  <c r="A10" i="36"/>
  <c r="A11" i="36"/>
  <c r="A12" i="36"/>
  <c r="A13" i="36"/>
  <c r="A14" i="36"/>
  <c r="A15" i="36"/>
  <c r="A16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4" i="36"/>
  <c r="A13" i="53" l="1"/>
  <c r="A59" i="39"/>
  <c r="B30" i="44"/>
  <c r="A10" i="66" l="1"/>
  <c r="A9" i="66"/>
  <c r="A4" i="66"/>
  <c r="A5" i="66"/>
  <c r="A6" i="66"/>
  <c r="A7" i="66"/>
  <c r="A8" i="66"/>
  <c r="A3" i="66"/>
  <c r="A3" i="53"/>
  <c r="A12" i="53"/>
  <c r="A4" i="53"/>
  <c r="A5" i="53"/>
  <c r="A6" i="53"/>
  <c r="A7" i="53"/>
  <c r="A8" i="53"/>
  <c r="A9" i="53"/>
  <c r="A10" i="53"/>
  <c r="A11" i="53"/>
  <c r="A57" i="39"/>
  <c r="A5" i="36"/>
  <c r="A3" i="39" l="1"/>
  <c r="A4" i="39"/>
  <c r="A7" i="39"/>
  <c r="A10" i="39"/>
  <c r="A13" i="39"/>
  <c r="A16" i="39"/>
  <c r="A19" i="39"/>
  <c r="A22" i="39"/>
  <c r="A25" i="39"/>
  <c r="A28" i="39"/>
  <c r="A33" i="39"/>
  <c r="A37" i="39"/>
  <c r="A39" i="39"/>
  <c r="A41" i="39"/>
  <c r="A43" i="39"/>
  <c r="A45" i="39"/>
  <c r="A47" i="39"/>
  <c r="A35" i="39"/>
  <c r="A49" i="39"/>
  <c r="A51" i="39"/>
  <c r="A53" i="39"/>
  <c r="A55" i="39"/>
  <c r="A31" i="39"/>
  <c r="H69" i="44" l="1"/>
  <c r="H68" i="44"/>
  <c r="H67" i="44"/>
  <c r="H66" i="44"/>
  <c r="H65" i="44"/>
  <c r="H64" i="44"/>
  <c r="H63" i="44"/>
  <c r="H62" i="44"/>
</calcChain>
</file>

<file path=xl/sharedStrings.xml><?xml version="1.0" encoding="utf-8"?>
<sst xmlns="http://schemas.openxmlformats.org/spreadsheetml/2006/main" count="7537" uniqueCount="2912">
  <si>
    <t>-</t>
    <phoneticPr fontId="1" type="noConversion"/>
  </si>
  <si>
    <t>고교강의</t>
    <phoneticPr fontId="1" type="noConversion"/>
  </si>
  <si>
    <t>통합메인</t>
    <phoneticPr fontId="1" type="noConversion"/>
  </si>
  <si>
    <t>수학</t>
    <phoneticPr fontId="1" type="noConversion"/>
  </si>
  <si>
    <t>SSO</t>
    <phoneticPr fontId="1" type="noConversion"/>
  </si>
  <si>
    <t>Centos</t>
    <phoneticPr fontId="1" type="noConversion"/>
  </si>
  <si>
    <t>공통</t>
    <phoneticPr fontId="1" type="noConversion"/>
  </si>
  <si>
    <t>영어</t>
    <phoneticPr fontId="1" type="noConversion"/>
  </si>
  <si>
    <t>중학</t>
    <phoneticPr fontId="1" type="noConversion"/>
  </si>
  <si>
    <t>초등</t>
    <phoneticPr fontId="1" type="noConversion"/>
  </si>
  <si>
    <t>공통빌링</t>
    <phoneticPr fontId="1" type="noConversion"/>
  </si>
  <si>
    <t>통합LMS</t>
    <phoneticPr fontId="1" type="noConversion"/>
  </si>
  <si>
    <t>공통자원관리</t>
    <phoneticPr fontId="1" type="noConversion"/>
  </si>
  <si>
    <t>문제은행</t>
    <phoneticPr fontId="1" type="noConversion"/>
  </si>
  <si>
    <t>인공지능</t>
    <phoneticPr fontId="1" type="noConversion"/>
  </si>
  <si>
    <t>패밀리사이트전용</t>
    <phoneticPr fontId="1" type="noConversion"/>
  </si>
  <si>
    <t>공통플랫폼</t>
    <phoneticPr fontId="1" type="noConversion"/>
  </si>
  <si>
    <t>WEB</t>
    <phoneticPr fontId="1" type="noConversion"/>
  </si>
  <si>
    <t>공통(외부)</t>
    <phoneticPr fontId="1" type="noConversion"/>
  </si>
  <si>
    <t>홈페이지 빌더</t>
    <phoneticPr fontId="1" type="noConversion"/>
  </si>
  <si>
    <t>WAS</t>
    <phoneticPr fontId="1" type="noConversion"/>
  </si>
  <si>
    <t>포털</t>
    <phoneticPr fontId="1" type="noConversion"/>
  </si>
  <si>
    <t>강의앱</t>
    <phoneticPr fontId="1" type="noConversion"/>
  </si>
  <si>
    <t>푸리봇</t>
    <phoneticPr fontId="1" type="noConversion"/>
  </si>
  <si>
    <t>프로모션</t>
    <phoneticPr fontId="1" type="noConversion"/>
  </si>
  <si>
    <t>관리자(SSO)</t>
    <phoneticPr fontId="1" type="noConversion"/>
  </si>
  <si>
    <t>관리자</t>
    <phoneticPr fontId="1" type="noConversion"/>
  </si>
  <si>
    <t>DB공용</t>
    <phoneticPr fontId="1" type="noConversion"/>
  </si>
  <si>
    <t>사이트영역</t>
    <phoneticPr fontId="1" type="noConversion"/>
  </si>
  <si>
    <t>고교포털</t>
    <phoneticPr fontId="1" type="noConversion"/>
  </si>
  <si>
    <t>WEB은 Proxy역할만 함</t>
    <phoneticPr fontId="1" type="noConversion"/>
  </si>
  <si>
    <t>서비스 흐름도</t>
    <phoneticPr fontId="1" type="noConversion"/>
  </si>
  <si>
    <t>서버-번호</t>
    <phoneticPr fontId="1" type="noConversion"/>
  </si>
  <si>
    <t>서버</t>
    <phoneticPr fontId="1" type="noConversion"/>
  </si>
  <si>
    <t>분류</t>
    <phoneticPr fontId="1" type="noConversion"/>
  </si>
  <si>
    <t>인스턴스-번호</t>
    <phoneticPr fontId="1" type="noConversion"/>
  </si>
  <si>
    <t>인스턴스</t>
    <phoneticPr fontId="1" type="noConversion"/>
  </si>
  <si>
    <t>S-1</t>
  </si>
  <si>
    <t>API</t>
    <phoneticPr fontId="1" type="noConversion"/>
  </si>
  <si>
    <t>공통영역</t>
    <phoneticPr fontId="1" type="noConversion"/>
  </si>
  <si>
    <t>S-10</t>
    <phoneticPr fontId="1" type="noConversion"/>
  </si>
  <si>
    <t>공통영역</t>
    <phoneticPr fontId="1" type="noConversion"/>
  </si>
  <si>
    <t>공통빌링</t>
    <phoneticPr fontId="1" type="noConversion"/>
  </si>
  <si>
    <t>통합검색</t>
    <phoneticPr fontId="1" type="noConversion"/>
  </si>
  <si>
    <t>NO</t>
    <phoneticPr fontId="1" type="noConversion"/>
  </si>
  <si>
    <t>DB공용</t>
    <phoneticPr fontId="1" type="noConversion"/>
  </si>
  <si>
    <t>API</t>
    <phoneticPr fontId="1" type="noConversion"/>
  </si>
  <si>
    <t>통합게시판</t>
    <phoneticPr fontId="1" type="noConversion"/>
  </si>
  <si>
    <t>S-10</t>
    <phoneticPr fontId="1" type="noConversion"/>
  </si>
  <si>
    <t>DB공용</t>
    <phoneticPr fontId="1" type="noConversion"/>
  </si>
  <si>
    <t>게시판</t>
    <phoneticPr fontId="1" type="noConversion"/>
  </si>
  <si>
    <t>사이트영역</t>
    <phoneticPr fontId="1" type="noConversion"/>
  </si>
  <si>
    <t>DB공용</t>
    <phoneticPr fontId="1" type="noConversion"/>
  </si>
  <si>
    <t>공통영역</t>
    <phoneticPr fontId="1" type="noConversion"/>
  </si>
  <si>
    <t>S-2</t>
  </si>
  <si>
    <t>공통(내부)</t>
    <phoneticPr fontId="1" type="noConversion"/>
  </si>
  <si>
    <t>WAS</t>
    <phoneticPr fontId="1" type="noConversion"/>
  </si>
  <si>
    <t>공통플랫폼</t>
    <phoneticPr fontId="1" type="noConversion"/>
  </si>
  <si>
    <t>공통(외부)</t>
    <phoneticPr fontId="1" type="noConversion"/>
  </si>
  <si>
    <t>S-10</t>
    <phoneticPr fontId="1" type="noConversion"/>
  </si>
  <si>
    <t>S-10</t>
    <phoneticPr fontId="1" type="noConversion"/>
  </si>
  <si>
    <t>S-3</t>
  </si>
  <si>
    <t>WEB</t>
    <phoneticPr fontId="1" type="noConversion"/>
  </si>
  <si>
    <t>S-4</t>
    <phoneticPr fontId="1" type="noConversion"/>
  </si>
  <si>
    <t>고교포털</t>
    <phoneticPr fontId="1" type="noConversion"/>
  </si>
  <si>
    <t>WEB</t>
    <phoneticPr fontId="1" type="noConversion"/>
  </si>
  <si>
    <t>듀나공감</t>
    <phoneticPr fontId="1" type="noConversion"/>
  </si>
  <si>
    <t>듀나공감</t>
    <phoneticPr fontId="1" type="noConversion"/>
  </si>
  <si>
    <t>푸리봇</t>
    <phoneticPr fontId="1" type="noConversion"/>
  </si>
  <si>
    <t>고교강의</t>
    <phoneticPr fontId="1" type="noConversion"/>
  </si>
  <si>
    <t>WEB</t>
    <phoneticPr fontId="1" type="noConversion"/>
  </si>
  <si>
    <t>인공지능</t>
    <phoneticPr fontId="1" type="noConversion"/>
  </si>
  <si>
    <t>S-4</t>
    <phoneticPr fontId="1" type="noConversion"/>
  </si>
  <si>
    <t>S-5</t>
    <phoneticPr fontId="1" type="noConversion"/>
  </si>
  <si>
    <t>영어</t>
    <phoneticPr fontId="1" type="noConversion"/>
  </si>
  <si>
    <t>관리자</t>
    <phoneticPr fontId="1" type="noConversion"/>
  </si>
  <si>
    <t>S-6</t>
    <phoneticPr fontId="1" type="noConversion"/>
  </si>
  <si>
    <t>수학</t>
    <phoneticPr fontId="1" type="noConversion"/>
  </si>
  <si>
    <t>WAS</t>
    <phoneticPr fontId="1" type="noConversion"/>
  </si>
  <si>
    <t>사이트영역</t>
    <phoneticPr fontId="1" type="noConversion"/>
  </si>
  <si>
    <t>수학</t>
    <phoneticPr fontId="1" type="noConversion"/>
  </si>
  <si>
    <t>관리자</t>
    <phoneticPr fontId="1" type="noConversion"/>
  </si>
  <si>
    <t>WAS</t>
    <phoneticPr fontId="1" type="noConversion"/>
  </si>
  <si>
    <t>S-7</t>
    <phoneticPr fontId="1" type="noConversion"/>
  </si>
  <si>
    <t>S-7</t>
    <phoneticPr fontId="1" type="noConversion"/>
  </si>
  <si>
    <t>S-8</t>
    <phoneticPr fontId="1" type="noConversion"/>
  </si>
  <si>
    <t>S-8</t>
    <phoneticPr fontId="1" type="noConversion"/>
  </si>
  <si>
    <t>초등</t>
    <phoneticPr fontId="1" type="noConversion"/>
  </si>
  <si>
    <t>초등</t>
    <phoneticPr fontId="1" type="noConversion"/>
  </si>
  <si>
    <t>초등</t>
    <phoneticPr fontId="1" type="noConversion"/>
  </si>
  <si>
    <t>S-9</t>
    <phoneticPr fontId="1" type="noConversion"/>
  </si>
  <si>
    <t>S-9</t>
    <phoneticPr fontId="1" type="noConversion"/>
  </si>
  <si>
    <t>통합메인</t>
    <phoneticPr fontId="1" type="noConversion"/>
  </si>
  <si>
    <t>통합메인</t>
    <phoneticPr fontId="1" type="noConversion"/>
  </si>
  <si>
    <t>사이트영역</t>
    <phoneticPr fontId="1" type="noConversion"/>
  </si>
  <si>
    <t>통합메인</t>
    <phoneticPr fontId="1" type="noConversion"/>
  </si>
  <si>
    <t>S-9</t>
    <phoneticPr fontId="1" type="noConversion"/>
  </si>
  <si>
    <t>관리자</t>
    <phoneticPr fontId="1" type="noConversion"/>
  </si>
  <si>
    <t>DB공용</t>
    <phoneticPr fontId="1" type="noConversion"/>
  </si>
  <si>
    <t>삭제</t>
    <phoneticPr fontId="1" type="noConversion"/>
  </si>
  <si>
    <t>업무구분</t>
    <phoneticPr fontId="1" type="noConversion"/>
  </si>
  <si>
    <t># root 계정으로 전환</t>
    <phoneticPr fontId="1" type="noConversion"/>
  </si>
  <si>
    <t>$ sudo su -</t>
    <phoneticPr fontId="1" type="noConversion"/>
  </si>
  <si>
    <t># IP 정보 변경 쉘스크립트 수정</t>
    <phoneticPr fontId="1" type="noConversion"/>
  </si>
  <si>
    <t># vi eth1.sh</t>
    <phoneticPr fontId="1" type="noConversion"/>
  </si>
  <si>
    <t># fstab 마운트 정보 삭제(nas DB와 연결X)</t>
    <phoneticPr fontId="1" type="noConversion"/>
  </si>
  <si>
    <t># vi /etc/fstab</t>
    <phoneticPr fontId="1" type="noConversion"/>
  </si>
  <si>
    <t>삭제</t>
    <phoneticPr fontId="1" type="noConversion"/>
  </si>
  <si>
    <t># 네트워크 스크립트 정리</t>
    <phoneticPr fontId="1" type="noConversion"/>
  </si>
  <si>
    <t># vi /etc/sysconfig/network-scripts/ifcfg-eth1</t>
    <phoneticPr fontId="1" type="noConversion"/>
  </si>
  <si>
    <t>스크립트 사용하면서 꼬인정보 삭제</t>
    <phoneticPr fontId="1" type="noConversion"/>
  </si>
  <si>
    <t># vi /etc/sudoers</t>
    <phoneticPr fontId="1" type="noConversion"/>
  </si>
  <si>
    <t>sudo 계정정보 확인</t>
    <phoneticPr fontId="1" type="noConversion"/>
  </si>
  <si>
    <t>-</t>
    <phoneticPr fontId="1" type="noConversion"/>
  </si>
  <si>
    <t>DB</t>
  </si>
  <si>
    <t>구분</t>
    <phoneticPr fontId="1" type="noConversion"/>
  </si>
  <si>
    <t>OS</t>
    <phoneticPr fontId="1" type="noConversion"/>
  </si>
  <si>
    <t>DB</t>
    <phoneticPr fontId="1" type="noConversion"/>
  </si>
  <si>
    <t>Cache</t>
    <phoneticPr fontId="1" type="noConversion"/>
  </si>
  <si>
    <t>형상관리</t>
    <phoneticPr fontId="1" type="noConversion"/>
  </si>
  <si>
    <t>비고</t>
    <phoneticPr fontId="1" type="noConversion"/>
  </si>
  <si>
    <t>종량제</t>
  </si>
  <si>
    <t>무료</t>
  </si>
  <si>
    <t>Block Storage</t>
    <phoneticPr fontId="1" type="noConversion"/>
  </si>
  <si>
    <t>요금제</t>
  </si>
  <si>
    <t>상세</t>
  </si>
  <si>
    <t>PW</t>
    <phoneticPr fontId="1" type="noConversion"/>
  </si>
  <si>
    <t>IP</t>
    <phoneticPr fontId="1" type="noConversion"/>
  </si>
  <si>
    <t>용도</t>
    <phoneticPr fontId="1" type="noConversion"/>
  </si>
  <si>
    <t>대분류</t>
    <phoneticPr fontId="1" type="noConversion"/>
  </si>
  <si>
    <t>공통-DB</t>
    <phoneticPr fontId="1" type="noConversion"/>
  </si>
  <si>
    <t>대분류</t>
    <phoneticPr fontId="1" type="noConversion"/>
  </si>
  <si>
    <t>분류</t>
    <phoneticPr fontId="1" type="noConversion"/>
  </si>
  <si>
    <t>용도</t>
    <phoneticPr fontId="1" type="noConversion"/>
  </si>
  <si>
    <t>OS
Version</t>
    <phoneticPr fontId="1" type="noConversion"/>
  </si>
  <si>
    <t>vCPU(Core)</t>
    <phoneticPr fontId="1" type="noConversion"/>
  </si>
  <si>
    <t>MEM(GB)</t>
    <phoneticPr fontId="1" type="noConversion"/>
  </si>
  <si>
    <t>연결정보</t>
    <phoneticPr fontId="1" type="noConversion"/>
  </si>
  <si>
    <t>서버스펙</t>
    <phoneticPr fontId="1" type="noConversion"/>
  </si>
  <si>
    <t>[SSD] OS Storage(GB)</t>
    <phoneticPr fontId="1" type="noConversion"/>
  </si>
  <si>
    <t>Standard-g2[VPC]</t>
    <phoneticPr fontId="1" type="noConversion"/>
  </si>
  <si>
    <t>High Memory-g2[VPC]</t>
    <phoneticPr fontId="1" type="noConversion"/>
  </si>
  <si>
    <t>-</t>
    <phoneticPr fontId="1" type="noConversion"/>
  </si>
  <si>
    <t>-</t>
    <phoneticPr fontId="1" type="noConversion"/>
  </si>
  <si>
    <t>SSD(GB)</t>
    <phoneticPr fontId="1" type="noConversion"/>
  </si>
  <si>
    <t>Name</t>
    <phoneticPr fontId="1" type="noConversion"/>
  </si>
  <si>
    <t>Mount Path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</si>
  <si>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</si>
  <si>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</si>
  <si>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</si>
  <si>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소프트웨어명</t>
    <phoneticPr fontId="1" type="noConversion"/>
  </si>
  <si>
    <t>버전</t>
    <phoneticPr fontId="1" type="noConversion"/>
  </si>
  <si>
    <t>종류</t>
    <phoneticPr fontId="1" type="noConversion"/>
  </si>
  <si>
    <t>OS</t>
    <phoneticPr fontId="1" type="noConversion"/>
  </si>
  <si>
    <t>오픈소스</t>
    <phoneticPr fontId="1" type="noConversion"/>
  </si>
  <si>
    <t>오픈소스</t>
    <phoneticPr fontId="1" type="noConversion"/>
  </si>
  <si>
    <t>라이선스 기준</t>
    <phoneticPr fontId="1" type="noConversion"/>
  </si>
  <si>
    <t>SVN</t>
    <phoneticPr fontId="1" type="noConversion"/>
  </si>
  <si>
    <t>Jenkins</t>
    <phoneticPr fontId="1" type="noConversion"/>
  </si>
  <si>
    <t>Nexus</t>
    <phoneticPr fontId="1" type="noConversion"/>
  </si>
  <si>
    <t>Docker</t>
  </si>
  <si>
    <t>개 정 이 력</t>
  </si>
  <si>
    <t>버전</t>
  </si>
  <si>
    <t>변경일</t>
  </si>
  <si>
    <t>작성자</t>
  </si>
  <si>
    <t>승인자</t>
  </si>
  <si>
    <t>EBS 공통API 기반 고교강의 재구축 및 패밀리사이트 클라우드 전환 개발 사업</t>
    <phoneticPr fontId="1" type="noConversion"/>
  </si>
  <si>
    <t>문서번호</t>
    <phoneticPr fontId="1" type="noConversion"/>
  </si>
  <si>
    <t>Version</t>
    <phoneticPr fontId="1" type="noConversion"/>
  </si>
  <si>
    <t>Copyright © 쌍용정보통신</t>
    <phoneticPr fontId="1" type="noConversion"/>
  </si>
  <si>
    <t xml:space="preserve">쌍용정보통신의 사전 승인 없이 본 내용의 전부 또는 일부에 대한 복사, 전재, 배포, 사용을 금합니다. </t>
    <phoneticPr fontId="1" type="noConversion"/>
  </si>
  <si>
    <t>EBS 공통API 기반 고교강의 재구축 및 패밀리사이트 클라우드 전환 개발사업</t>
    <phoneticPr fontId="6" type="noConversion"/>
  </si>
  <si>
    <r>
      <t>변경사유</t>
    </r>
    <r>
      <rPr>
        <b/>
        <vertAlign val="superscript"/>
        <sz val="10"/>
        <rFont val="맑은 고딕"/>
        <family val="3"/>
        <charset val="129"/>
      </rPr>
      <t>1</t>
    </r>
    <phoneticPr fontId="6" type="noConversion"/>
  </si>
  <si>
    <r>
      <t>변경내용</t>
    </r>
    <r>
      <rPr>
        <b/>
        <vertAlign val="superscript"/>
        <sz val="10"/>
        <rFont val="맑은 고딕"/>
        <family val="3"/>
        <charset val="129"/>
      </rPr>
      <t>2</t>
    </r>
    <phoneticPr fontId="6" type="noConversion"/>
  </si>
  <si>
    <t>1. 변경 사유: 변경 내용이 이전 문서에 대해 최초작성/승인/추가/수정/삭제 중 선택 기입
2. 변경 내용: 변경이 발생되는 위치와 변경 내용을 자세히 기록(장,절과 변경 내용을 기술한다.)</t>
    <phoneticPr fontId="6" type="noConversion"/>
  </si>
  <si>
    <t>이현경</t>
    <phoneticPr fontId="1" type="noConversion"/>
  </si>
  <si>
    <t>최태철</t>
    <phoneticPr fontId="1" type="noConversion"/>
  </si>
  <si>
    <t>별첨1</t>
    <phoneticPr fontId="6" type="noConversion"/>
  </si>
  <si>
    <t>-</t>
    <phoneticPr fontId="1" type="noConversion"/>
  </si>
  <si>
    <t>High Memory-g2[VPC]: vCPU 8개, 메모리 64GB, [SSD]디스크 50GB  [OS] Linux</t>
    <phoneticPr fontId="1" type="noConversion"/>
  </si>
  <si>
    <t>Block Storage</t>
    <phoneticPr fontId="1" type="noConversion"/>
  </si>
  <si>
    <t>서비스/구분</t>
    <phoneticPr fontId="1" type="noConversion"/>
  </si>
  <si>
    <t>용도</t>
    <phoneticPr fontId="1" type="noConversion"/>
  </si>
  <si>
    <t>수량</t>
    <phoneticPr fontId="1" type="noConversion"/>
  </si>
  <si>
    <t>비고</t>
    <phoneticPr fontId="1" type="noConversion"/>
  </si>
  <si>
    <t>Server</t>
    <phoneticPr fontId="1" type="noConversion"/>
  </si>
  <si>
    <t>API</t>
    <phoneticPr fontId="1" type="noConversion"/>
  </si>
  <si>
    <t>공통</t>
    <phoneticPr fontId="1" type="noConversion"/>
  </si>
  <si>
    <t>API서버</t>
    <phoneticPr fontId="1" type="noConversion"/>
  </si>
  <si>
    <t>Standard-g2[VPC]: vCPU 8개, 메모리 32GB, [SSD]디스크 50GB  [OS] Linux</t>
    <phoneticPr fontId="1" type="noConversion"/>
  </si>
  <si>
    <t>공통빌링, 통합검색, 통합LMS, 통합게시판, 공통자원, 문제은행, 패밀리사이트, APM(모니터링)</t>
    <phoneticPr fontId="1" type="noConversion"/>
  </si>
  <si>
    <t>공통플랫폼</t>
    <phoneticPr fontId="1" type="noConversion"/>
  </si>
  <si>
    <t>WEB/WAS서버</t>
    <phoneticPr fontId="1" type="noConversion"/>
  </si>
  <si>
    <t>공통메인-CSR/통합통계, LMS 홈페이지 빌더, 관리자, 기관홈페이지, 게시판 모니터링 관리, 공통자원관리, 통합검색 관리자. APM(모니터링)</t>
    <phoneticPr fontId="1" type="noConversion"/>
  </si>
  <si>
    <t>SSO</t>
    <phoneticPr fontId="1" type="noConversion"/>
  </si>
  <si>
    <t>고교강의</t>
    <phoneticPr fontId="1" type="noConversion"/>
  </si>
  <si>
    <t>포털, 강의앱, 듀나공감, 푸리봇, 인공지능, 관리자, 프로모션, 교사지원, 강의검수, 교재자료관리, APM(모니터링)</t>
    <phoneticPr fontId="1" type="noConversion"/>
  </si>
  <si>
    <t>영어</t>
    <phoneticPr fontId="1" type="noConversion"/>
  </si>
  <si>
    <t>영어, 관리자, 영어방송홈, 영어교사지원, APM(모니터링)</t>
    <phoneticPr fontId="1" type="noConversion"/>
  </si>
  <si>
    <t>수학</t>
    <phoneticPr fontId="1" type="noConversion"/>
  </si>
  <si>
    <t>수학, 관리자, 수학모바일, APM(모니터링)</t>
    <phoneticPr fontId="1" type="noConversion"/>
  </si>
  <si>
    <t>중학</t>
    <phoneticPr fontId="1" type="noConversion"/>
  </si>
  <si>
    <t>중학웹, 중학모바일, APM(모니터링)</t>
    <phoneticPr fontId="1" type="noConversion"/>
  </si>
  <si>
    <t>초등</t>
    <phoneticPr fontId="1" type="noConversion"/>
  </si>
  <si>
    <t>초등웹, 관리자(내부), 관리자(외부), 초등모바일, APM(모니터링)</t>
    <phoneticPr fontId="1" type="noConversion"/>
  </si>
  <si>
    <t>메인</t>
    <phoneticPr fontId="1" type="noConversion"/>
  </si>
  <si>
    <t>통합메인, 관리자, 메인방송, 메인모바일, 스페이스공감, EIDF, 기타메인, 개인정보, 콘텐츠, 홈페이지 빌더, APM(모니터링)</t>
    <phoneticPr fontId="1" type="noConversion"/>
  </si>
  <si>
    <t>DB</t>
    <phoneticPr fontId="1" type="noConversion"/>
  </si>
  <si>
    <t>High Memory-g2[VPC]: vCPU 8개, 메모리 64GB, [SSD]디스크 50GB  [OS] Linux</t>
    <phoneticPr fontId="1" type="noConversion"/>
  </si>
  <si>
    <t>High Memory-g2[VPC]: vCPU 8개, 메모리 64GB, [SSD]디스크 50GB  [OS] Linux</t>
    <phoneticPr fontId="1" type="noConversion"/>
  </si>
  <si>
    <t>메인/공통</t>
    <phoneticPr fontId="1" type="noConversion"/>
  </si>
  <si>
    <t>통합공통</t>
    <phoneticPr fontId="1" type="noConversion"/>
  </si>
  <si>
    <t>DB</t>
    <phoneticPr fontId="1" type="noConversion"/>
  </si>
  <si>
    <t>Cache서버</t>
    <phoneticPr fontId="1" type="noConversion"/>
  </si>
  <si>
    <t>High Memory-g2[VPC]: vCPU 4개, 메모리 32GB, [SSD]디스크 50GB  [OS] Linux</t>
    <phoneticPr fontId="1" type="noConversion"/>
  </si>
  <si>
    <t>고교강의, 영어, 수학, 중학, 초등, 메인/공통/ 통합공통, 통합게시판</t>
    <phoneticPr fontId="1" type="noConversion"/>
  </si>
  <si>
    <t>운영 함께 사용</t>
    <phoneticPr fontId="1" type="noConversion"/>
  </si>
  <si>
    <t>소 계</t>
    <phoneticPr fontId="1" type="noConversion"/>
  </si>
  <si>
    <t>Storage</t>
    <phoneticPr fontId="1" type="noConversion"/>
  </si>
  <si>
    <t>고교강의(DB)</t>
    <phoneticPr fontId="1" type="noConversion"/>
  </si>
  <si>
    <t>Block Storage</t>
    <phoneticPr fontId="1" type="noConversion"/>
  </si>
  <si>
    <t>[SSD] Total 3000GB * 1대, 스토리지 10GB 당 1152원</t>
    <phoneticPr fontId="1" type="noConversion"/>
  </si>
  <si>
    <t>영어(DB)</t>
    <phoneticPr fontId="1" type="noConversion"/>
  </si>
  <si>
    <t>[SSD] Total 3000GB * 1대, 스토리지 10GB 당 1152원</t>
    <phoneticPr fontId="1" type="noConversion"/>
  </si>
  <si>
    <t>수학(DB)</t>
    <phoneticPr fontId="1" type="noConversion"/>
  </si>
  <si>
    <t>중학(DB)</t>
    <phoneticPr fontId="1" type="noConversion"/>
  </si>
  <si>
    <t>초등(DB)</t>
    <phoneticPr fontId="1" type="noConversion"/>
  </si>
  <si>
    <t>메인/공통(DB)</t>
    <phoneticPr fontId="1" type="noConversion"/>
  </si>
  <si>
    <t>통합공통(DB)</t>
    <phoneticPr fontId="1" type="noConversion"/>
  </si>
  <si>
    <t>SSO(DB)</t>
    <phoneticPr fontId="1" type="noConversion"/>
  </si>
  <si>
    <t>통합게시판(DB)</t>
    <phoneticPr fontId="1" type="noConversion"/>
  </si>
  <si>
    <t>공통(Cache서버)</t>
    <phoneticPr fontId="1" type="noConversion"/>
  </si>
  <si>
    <t>SSO(Cache서버)</t>
    <phoneticPr fontId="1" type="noConversion"/>
  </si>
  <si>
    <t>[SSD] Total 1000GB * 1대, 스토리지 10GB 당 1152원</t>
    <phoneticPr fontId="1" type="noConversion"/>
  </si>
  <si>
    <t>NAS</t>
    <phoneticPr fontId="1" type="noConversion"/>
  </si>
  <si>
    <t>API</t>
    <phoneticPr fontId="1" type="noConversion"/>
  </si>
  <si>
    <t>NAS(공유 스토리지)</t>
    <phoneticPr fontId="1" type="noConversion"/>
  </si>
  <si>
    <t xml:space="preserve">NAS Total Volume 1TB, 1TB 월 72,000원 </t>
    <phoneticPr fontId="1" type="noConversion"/>
  </si>
  <si>
    <t>NAS(공유 스토리지)</t>
    <phoneticPr fontId="1" type="noConversion"/>
  </si>
  <si>
    <t xml:space="preserve">NAS Total Volume 2TB, 1TB 월 72,000원 </t>
    <phoneticPr fontId="1" type="noConversion"/>
  </si>
  <si>
    <t xml:space="preserve">NAS Total Volume 1TB, 1TB 월 72,000원 </t>
    <phoneticPr fontId="1" type="noConversion"/>
  </si>
  <si>
    <t>소 계</t>
    <phoneticPr fontId="1" type="noConversion"/>
  </si>
  <si>
    <t>네트워크 및 보안</t>
    <phoneticPr fontId="1" type="noConversion"/>
  </si>
  <si>
    <t>Network</t>
    <phoneticPr fontId="1" type="noConversion"/>
  </si>
  <si>
    <t>네트워크 로드밸런서</t>
    <phoneticPr fontId="1" type="noConversion"/>
  </si>
  <si>
    <t>Load Balancer
- 사용량 Large 기준, 초당 HTTP 연결 수 최소 400,000)</t>
    <phoneticPr fontId="1" type="noConversion"/>
  </si>
  <si>
    <t>종량제</t>
    <phoneticPr fontId="1" type="noConversion"/>
  </si>
  <si>
    <t>Application Load Balancer
- 사용량 Large 기준, 초당 HTTP 연결 수 최소 90,000)</t>
    <phoneticPr fontId="1" type="noConversion"/>
  </si>
  <si>
    <t>종량제</t>
    <phoneticPr fontId="1" type="noConversion"/>
  </si>
  <si>
    <t>공인 IP</t>
    <phoneticPr fontId="1" type="noConversion"/>
  </si>
  <si>
    <t>공인 IP 개당 월 4,032원</t>
    <phoneticPr fontId="1" type="noConversion"/>
  </si>
  <si>
    <t>N/W traffic</t>
    <phoneticPr fontId="1" type="noConversion"/>
  </si>
  <si>
    <t>네트워크(국내 회선) 사용량 0TB</t>
    <phoneticPr fontId="1" type="noConversion"/>
  </si>
  <si>
    <t>※트래픽이 20GB까지는 추가 비용 발생이 없으나, 그 이상의 트래픽이 발생하는 경우 추가 비용 발생
- 네트워크는 아웃바운드 트래픽만 과금되며, 사용량에 따라 차등을 두어 청구됩니다.
- 30TB초과 사용시 70원</t>
    <phoneticPr fontId="1" type="noConversion"/>
  </si>
  <si>
    <t>소 계</t>
    <phoneticPr fontId="1" type="noConversion"/>
  </si>
  <si>
    <t>Security Monitoring
(basic)</t>
    <phoneticPr fontId="1" type="noConversion"/>
  </si>
  <si>
    <t>IDS 
(침입탐지서비스)</t>
    <phoneticPr fontId="1" type="noConversion"/>
  </si>
  <si>
    <t>- 기본 IDS 탐지 Rule 적용
- 보안 공격 시도 및 침해 감시/분석/대응
- 최신 공격 위협에 대한 탐지 Rule 생성
- 보안 사고 의심 이벤트 발생 시 분석 보고서 전달</t>
    <phoneticPr fontId="1" type="noConversion"/>
  </si>
  <si>
    <t>ACG 
 (SW방화벽)</t>
    <phoneticPr fontId="1" type="noConversion"/>
  </si>
  <si>
    <t>- 소프트웨어 방화벽 
- 네트워크 접근 제어 및 관리
- 방화벽 보안규칙 설정 및 재사용</t>
    <phoneticPr fontId="1" type="noConversion"/>
  </si>
  <si>
    <t>Sub Account</t>
    <phoneticPr fontId="1" type="noConversion"/>
  </si>
  <si>
    <t>내부 사용자가 함께 운영 및 관리할 수 있도록 서브 계정 생성/관리
 - 서비스별 권한 부여 ( 모니터링 / 회계 / 콘솔작업)
 - 작업로그제공, 권한별 계정 제공 및 편리한 그룹권한 구성</t>
    <phoneticPr fontId="1" type="noConversion"/>
  </si>
  <si>
    <t>모니터링</t>
    <phoneticPr fontId="1" type="noConversion"/>
  </si>
  <si>
    <t>Cloud의 가시성,통찰력을 서비스의 연속성을 향상
- 지표 조회 및 시각화(Line Chart/Area Chart/Table 등으로 자유롭게 시각화)
- 사용자 지표 수집(기본 성능/운영 지표 뿐만 아니라, Custom Metric 수집 기능을 제공)
- 사용자 대시보드 구성
- Event Rule 및 Event 관리
- 유지보수 일정 관리</t>
    <phoneticPr fontId="1" type="noConversion"/>
  </si>
  <si>
    <t xml:space="preserve">무료
(베타기간) </t>
    <phoneticPr fontId="1" type="noConversion"/>
  </si>
  <si>
    <t>Resource Manager</t>
    <phoneticPr fontId="1" type="noConversion"/>
  </si>
  <si>
    <t>네이버 클라우드 플랫폼의 모든 리소스(자산)를 통합적으로 관리
- 전체 리소스(자산) 관리 및 검색
- 사용자 활동 기록(접근기록) 정보 제공
- 리소스 별 작업 이력 제공</t>
    <phoneticPr fontId="1" type="noConversion"/>
  </si>
  <si>
    <t>Web service 
Monitoring System</t>
    <phoneticPr fontId="1" type="noConversion"/>
  </si>
  <si>
    <t>실시간 서비스 상태 분석 및 시나리오 모니터링
- 주기적으로 웹 서비스가 정상적으로 동작하는지 파악하고 빠른 장애 대응가능
- URL만 입력하면 웹 페이지의 실시간 서비스 상태를 확인
- 실제 사용자의 행동 패턴을 고려해 시나리오를 작성하면 보다 효율적인 모니터링 가능
- 서비스 유형별 과금정책 상이 (Virtual / Scenario / Real Browser)</t>
    <phoneticPr fontId="1" type="noConversion"/>
  </si>
  <si>
    <t>Network Traffic 
Monitoring</t>
    <phoneticPr fontId="1" type="noConversion"/>
  </si>
  <si>
    <t>패킷 정보를 분석하여 다양한 트래픽 정보 모니터링
- Network의 안정적인 운영 가능
- 고객 맞춤형 모니터링
- 트래픽의 아웃바운드 및 인바운드 분류</t>
    <phoneticPr fontId="1" type="noConversion"/>
  </si>
  <si>
    <t>클라우드 서비스 합계</t>
    <phoneticPr fontId="1" type="noConversion"/>
  </si>
  <si>
    <t>보안관제</t>
    <phoneticPr fontId="1" type="noConversion"/>
  </si>
  <si>
    <t>IDS
(침입탐지서비스)</t>
    <phoneticPr fontId="1" type="noConversion"/>
  </si>
  <si>
    <t>- BASIC 서비스 기본 제공
- 고객별 탐지 Rule 생성 및 예외 처리 제공
- 고객 요청 시 집중 모니터링
- 주간/월간 보고서 제공
- VM 1~10개 (월 200,000원), 10~30개 (월 500,000원)</t>
    <phoneticPr fontId="1" type="noConversion"/>
  </si>
  <si>
    <t>Anti-Virus
(서버백신서비스)</t>
    <phoneticPr fontId="1" type="noConversion"/>
  </si>
  <si>
    <t>- Windows / Linux OS용 서버 백신 제공 
- 실시간 악성코드 감시 
- 바이러스/스파이웨어 격리 및 삭제 
- 악성코드 의심 이벤트 발생 시 탐지 보고서 및 분석 정보 전달 
- 최신 탐지 패턴 자동 업데이트 
- 고객 요청 시 특정 파일/폴더에 대한 예외 처리 제공 
- 주간/월간 보고서 제공
- VM당 월 24,000원</t>
    <phoneticPr fontId="1" type="noConversion"/>
  </si>
  <si>
    <t>Anti-DDoS 
(DDoS 공격 방어 서비스)</t>
    <phoneticPr fontId="1" type="noConversion"/>
  </si>
  <si>
    <t>- 고객별 특화된 탐지 정책 적용 
- 학습을 통한 고객 맞춤형 임계치 설정 제공 
- DDoS 공격 자동 탐지/차단 수행 
- DDoS 공격에 대한 방어 및 대응 보고서 제공 
- 주간/월간 보고서 제공 
* Public IP/LB 상품을 사용하는 고객에 한해서 사용 가능 
* Traffic 단위 과금 ~200Mbps까지 (월 300,000원), ~300Mbps (월 500,000원)</t>
    <phoneticPr fontId="1" type="noConversion"/>
  </si>
  <si>
    <t>WAF
(웹방화벽서비스)</t>
    <phoneticPr fontId="1" type="noConversion"/>
  </si>
  <si>
    <t>- 고객별 특화된 탐지 정책 적용 
- 학습을 통한 고객별 차단 정책 설정 제공 
- 탐지 및 차단 보고서 제공 
- 주간/월간 보고서 제공 
- Traffic 단위 과금 ~200Mbps까지 (월 250,000원), ~300Mbps (월 350,000원)</t>
    <phoneticPr fontId="1" type="noConversion"/>
  </si>
  <si>
    <t>IPS 
(침입방지서비스)</t>
    <phoneticPr fontId="1" type="noConversion"/>
  </si>
  <si>
    <t>- 고객별 특화된 탐지/차단 정책 적용 
- 주간/월간 보고서 제공
- Traffic 단위 과금 ~200Mbps까지 (월 250,000원), ~300Mbps (월 350,000원)</t>
    <phoneticPr fontId="1" type="noConversion"/>
  </si>
  <si>
    <t>보안 서비스 합계</t>
    <phoneticPr fontId="1" type="noConversion"/>
  </si>
  <si>
    <t>월 이용 요금
(List Price/vat제외)</t>
    <phoneticPr fontId="1" type="noConversion"/>
  </si>
  <si>
    <t>스테이징</t>
    <phoneticPr fontId="1" type="noConversion"/>
  </si>
  <si>
    <t>-</t>
  </si>
  <si>
    <t>-</t>
    <phoneticPr fontId="1" type="noConversion"/>
  </si>
  <si>
    <t>공통플랫폼</t>
    <phoneticPr fontId="1" type="noConversion"/>
  </si>
  <si>
    <t>공통 API</t>
    <phoneticPr fontId="1" type="noConversion"/>
  </si>
  <si>
    <t>공통빌링, 통합검색, 통합LMS, 통합게시판, 문제은행, 패밀리사이트, APM(모니터링)</t>
    <phoneticPr fontId="1" type="noConversion"/>
  </si>
  <si>
    <t>SSO, SSO관리자</t>
    <phoneticPr fontId="1" type="noConversion"/>
  </si>
  <si>
    <t>공통메인-CSR, LMS 홈페이지 빌더, 통합통계, 기관홈페이지, 게시판 모니터링 관리, 공통자원관리, 통합검색 관리자, LMS 홈페이지 빌더 관리자, 공통빌링 관리자, APM(모니터링)</t>
    <phoneticPr fontId="1" type="noConversion"/>
  </si>
  <si>
    <t>수학</t>
    <phoneticPr fontId="1" type="noConversion"/>
  </si>
  <si>
    <t>중학</t>
    <phoneticPr fontId="1" type="noConversion"/>
  </si>
  <si>
    <t>메인</t>
    <phoneticPr fontId="1" type="noConversion"/>
  </si>
  <si>
    <t>고교강의 DB</t>
    <phoneticPr fontId="1" type="noConversion"/>
  </si>
  <si>
    <t>수학 DB</t>
    <phoneticPr fontId="1" type="noConversion"/>
  </si>
  <si>
    <t>영어 DB</t>
    <phoneticPr fontId="1" type="noConversion"/>
  </si>
  <si>
    <t>중학 DB</t>
    <phoneticPr fontId="1" type="noConversion"/>
  </si>
  <si>
    <t>초등 DB</t>
    <phoneticPr fontId="1" type="noConversion"/>
  </si>
  <si>
    <t>메인/공통 DB</t>
    <phoneticPr fontId="1" type="noConversion"/>
  </si>
  <si>
    <t>통합공통 DB</t>
    <phoneticPr fontId="1" type="noConversion"/>
  </si>
  <si>
    <t>SSO DB</t>
    <phoneticPr fontId="1" type="noConversion"/>
  </si>
  <si>
    <t>통합게시판 DB</t>
    <phoneticPr fontId="1" type="noConversion"/>
  </si>
  <si>
    <t>High Memory-g2[VPC]</t>
  </si>
  <si>
    <t>고교강의 Cache</t>
    <phoneticPr fontId="1" type="noConversion"/>
  </si>
  <si>
    <t>SSO Cache</t>
    <phoneticPr fontId="1" type="noConversion"/>
  </si>
  <si>
    <t>공통 Cache</t>
    <phoneticPr fontId="1" type="noConversion"/>
  </si>
  <si>
    <t>형상관리</t>
    <phoneticPr fontId="1" type="noConversion"/>
  </si>
  <si>
    <t>스테이징</t>
    <phoneticPr fontId="1" type="noConversion"/>
  </si>
  <si>
    <t>EBS 공통API 기반 고교강의 재구축 및 패밀리사이트 클라우드 전환 개발 사업 예상 비용(스테이징)</t>
    <phoneticPr fontId="21" type="noConversion"/>
  </si>
  <si>
    <t>■ 서버(스테이징)</t>
    <phoneticPr fontId="1" type="noConversion"/>
  </si>
  <si>
    <t>■ 소프트웨어(스테이징)</t>
    <phoneticPr fontId="1" type="noConversion"/>
  </si>
  <si>
    <t>서버수</t>
    <phoneticPr fontId="1" type="noConversion"/>
  </si>
  <si>
    <t>서비스</t>
    <phoneticPr fontId="1" type="noConversion"/>
  </si>
  <si>
    <t>Refactor</t>
    <phoneticPr fontId="1" type="noConversion"/>
  </si>
  <si>
    <t>RePlatform</t>
    <phoneticPr fontId="1" type="noConversion"/>
  </si>
  <si>
    <t>신규</t>
    <phoneticPr fontId="1" type="noConversion"/>
  </si>
  <si>
    <t>신규</t>
    <phoneticPr fontId="1" type="noConversion"/>
  </si>
  <si>
    <t>NO</t>
    <phoneticPr fontId="1" type="noConversion"/>
  </si>
  <si>
    <t>Hostname</t>
    <phoneticPr fontId="1" type="noConversion"/>
  </si>
  <si>
    <t>비고</t>
    <phoneticPr fontId="1" type="noConversion"/>
  </si>
  <si>
    <t>프로토콜</t>
    <phoneticPr fontId="1" type="noConversion"/>
  </si>
  <si>
    <t>접근제어(허용서버)</t>
    <phoneticPr fontId="1" type="noConversion"/>
  </si>
  <si>
    <t>마운트 경로</t>
    <phoneticPr fontId="1" type="noConversion"/>
  </si>
  <si>
    <t>NO</t>
    <phoneticPr fontId="1" type="noConversion"/>
  </si>
  <si>
    <t>DBMS</t>
    <phoneticPr fontId="1" type="noConversion"/>
  </si>
  <si>
    <t>Socket Instance</t>
    <phoneticPr fontId="1" type="noConversion"/>
  </si>
  <si>
    <t>PORT</t>
    <phoneticPr fontId="1" type="noConversion"/>
  </si>
  <si>
    <t>Service</t>
    <phoneticPr fontId="1" type="noConversion"/>
  </si>
  <si>
    <t>Database</t>
    <phoneticPr fontId="1" type="noConversion"/>
  </si>
  <si>
    <t>User Name</t>
    <phoneticPr fontId="1" type="noConversion"/>
  </si>
  <si>
    <t>Password</t>
    <phoneticPr fontId="1" type="noConversion"/>
  </si>
  <si>
    <t>권한</t>
    <phoneticPr fontId="1" type="noConversion"/>
  </si>
  <si>
    <t>비고</t>
    <phoneticPr fontId="1" type="noConversion"/>
  </si>
  <si>
    <t>MariaDB</t>
    <phoneticPr fontId="1" type="noConversion"/>
  </si>
  <si>
    <t>고교수능</t>
  </si>
  <si>
    <t>ebshsc</t>
  </si>
  <si>
    <t>ebshsc_own</t>
  </si>
  <si>
    <t>hsc</t>
  </si>
  <si>
    <t>■ DB(스테이징)</t>
    <phoneticPr fontId="1" type="noConversion"/>
  </si>
  <si>
    <t>ACG 이름</t>
    <phoneticPr fontId="1" type="noConversion"/>
  </si>
  <si>
    <t>접근소스</t>
    <phoneticPr fontId="1" type="noConversion"/>
  </si>
  <si>
    <t>TCP</t>
    <phoneticPr fontId="1" type="noConversion"/>
  </si>
  <si>
    <t>prd-vpc</t>
    <phoneticPr fontId="1" type="noConversion"/>
  </si>
  <si>
    <t>0.0.0.0/0</t>
    <phoneticPr fontId="1" type="noConversion"/>
  </si>
  <si>
    <t>■ Auto Scaling Group명</t>
    <phoneticPr fontId="1" type="noConversion"/>
  </si>
  <si>
    <t>NO</t>
    <phoneticPr fontId="1" type="noConversion"/>
  </si>
  <si>
    <t>Auto Scaling Group명</t>
  </si>
  <si>
    <t>연동LB</t>
    <phoneticPr fontId="1" type="noConversion"/>
  </si>
  <si>
    <t>최소용량</t>
  </si>
  <si>
    <t>최대용량</t>
  </si>
  <si>
    <t>기대용량</t>
  </si>
  <si>
    <t>ACG</t>
  </si>
  <si>
    <t>조건설정</t>
    <phoneticPr fontId="1" type="noConversion"/>
  </si>
  <si>
    <t>비고</t>
    <phoneticPr fontId="1" type="noConversion"/>
  </si>
  <si>
    <t>dev-api-web-as</t>
    <phoneticPr fontId="1" type="noConversion"/>
  </si>
  <si>
    <t xml:space="preserve"> dev-api-pub-lb</t>
    <phoneticPr fontId="1" type="noConversion"/>
  </si>
  <si>
    <t>dev-comweb-acg
dev-api-web-acg</t>
    <phoneticPr fontId="1" type="noConversion"/>
  </si>
  <si>
    <t xml:space="preserve"> CPU used &gt; 60%, 1분 이상
 Memory used &gt; 60%, 1분 이상
 파일시스템 used &gt; 65%, 5분 이상</t>
    <phoneticPr fontId="1" type="noConversion"/>
  </si>
  <si>
    <t>임시 조건</t>
    <phoneticPr fontId="1" type="noConversion"/>
  </si>
  <si>
    <t>Subnet 이름</t>
    <phoneticPr fontId="1" type="noConversion"/>
  </si>
  <si>
    <t>Subnet ID</t>
    <phoneticPr fontId="1" type="noConversion"/>
  </si>
  <si>
    <t>상태</t>
    <phoneticPr fontId="1" type="noConversion"/>
  </si>
  <si>
    <t>IP 주소 범위</t>
    <phoneticPr fontId="1" type="noConversion"/>
  </si>
  <si>
    <t>Zone</t>
    <phoneticPr fontId="1" type="noConversion"/>
  </si>
  <si>
    <t>Internet Gateway 전용 여부</t>
    <phoneticPr fontId="1" type="noConversion"/>
  </si>
  <si>
    <t>운영중</t>
    <phoneticPr fontId="1" type="noConversion"/>
  </si>
  <si>
    <t>VPC 이름 (VPC ID)</t>
    <phoneticPr fontId="1" type="noConversion"/>
  </si>
  <si>
    <t>VPC CIDR 블록</t>
    <phoneticPr fontId="1" type="noConversion"/>
  </si>
  <si>
    <t>■ VPC &amp; Subnet Management</t>
    <phoneticPr fontId="1" type="noConversion"/>
  </si>
  <si>
    <t>Network ACL ID</t>
    <phoneticPr fontId="1" type="noConversion"/>
  </si>
  <si>
    <t>포트</t>
    <phoneticPr fontId="1" type="noConversion"/>
  </si>
  <si>
    <t>허용여부</t>
    <phoneticPr fontId="1" type="noConversion"/>
  </si>
  <si>
    <t>■ NAT Gateway</t>
    <phoneticPr fontId="1" type="noConversion"/>
  </si>
  <si>
    <t>NAT Gateway 이름</t>
    <phoneticPr fontId="1" type="noConversion"/>
  </si>
  <si>
    <t>■ VPC Peering</t>
    <phoneticPr fontId="1" type="noConversion"/>
  </si>
  <si>
    <t>■ Load Balancer</t>
    <phoneticPr fontId="1" type="noConversion"/>
  </si>
  <si>
    <t>windows/MSSQL</t>
  </si>
  <si>
    <t>■ IPsec VPN 정보</t>
    <phoneticPr fontId="1" type="noConversion"/>
  </si>
  <si>
    <t>킨텍스 사무실</t>
    <phoneticPr fontId="1" type="noConversion"/>
  </si>
  <si>
    <t>NCP 네트워크</t>
    <phoneticPr fontId="1" type="noConversion"/>
  </si>
  <si>
    <t>IKEv1</t>
    <phoneticPr fontId="1" type="noConversion"/>
  </si>
  <si>
    <t xml:space="preserve"> Private Network</t>
    <phoneticPr fontId="1" type="noConversion"/>
  </si>
  <si>
    <t>VPN GW IP</t>
    <phoneticPr fontId="1" type="noConversion"/>
  </si>
  <si>
    <t>VPN GW 이름</t>
    <phoneticPr fontId="1" type="noConversion"/>
  </si>
  <si>
    <t>Encryption</t>
    <phoneticPr fontId="1" type="noConversion"/>
  </si>
  <si>
    <t>D-H Group</t>
    <phoneticPr fontId="1" type="noConversion"/>
  </si>
  <si>
    <t>Hash</t>
    <phoneticPr fontId="1" type="noConversion"/>
  </si>
  <si>
    <t>Lifetime</t>
    <phoneticPr fontId="1" type="noConversion"/>
  </si>
  <si>
    <t>Pre-shared-Key</t>
    <phoneticPr fontId="1" type="noConversion"/>
  </si>
  <si>
    <t>ESP</t>
    <phoneticPr fontId="1" type="noConversion"/>
  </si>
  <si>
    <t>대역폭</t>
    <phoneticPr fontId="1" type="noConversion"/>
  </si>
  <si>
    <t>172.20.50.0/24</t>
    <phoneticPr fontId="1" type="noConversion"/>
  </si>
  <si>
    <t>218.52.106.239</t>
    <phoneticPr fontId="1" type="noConversion"/>
  </si>
  <si>
    <t>192.168.80.0/24</t>
    <phoneticPr fontId="1" type="noConversion"/>
  </si>
  <si>
    <t>ebs-vpn</t>
    <phoneticPr fontId="1" type="noConversion"/>
  </si>
  <si>
    <t>49.236.139.79</t>
    <phoneticPr fontId="1" type="noConversion"/>
  </si>
  <si>
    <t>aes-128</t>
    <phoneticPr fontId="1" type="noConversion"/>
  </si>
  <si>
    <t>sha1</t>
    <phoneticPr fontId="1" type="noConversion"/>
  </si>
  <si>
    <t>ebscloud13@</t>
    <phoneticPr fontId="1" type="noConversion"/>
  </si>
  <si>
    <t>aes-128 / sha1</t>
    <phoneticPr fontId="1" type="noConversion"/>
  </si>
  <si>
    <t>30Mbps</t>
    <phoneticPr fontId="1" type="noConversion"/>
  </si>
  <si>
    <t>Ipsec VPN Down시 확인 리스트</t>
    <phoneticPr fontId="1" type="noConversion"/>
  </si>
  <si>
    <t>현재 설정 리스트(8/25)</t>
    <phoneticPr fontId="1" type="noConversion"/>
  </si>
  <si>
    <t>1) Naver 콘솔에서 Ipsec VPN Tunnel 확인</t>
    <phoneticPr fontId="1" type="noConversion"/>
  </si>
  <si>
    <t>[구축사무실]</t>
    <phoneticPr fontId="1" type="noConversion"/>
  </si>
  <si>
    <t>&lt;-&gt;</t>
    <phoneticPr fontId="1" type="noConversion"/>
  </si>
  <si>
    <t>[킨텍스사무실]</t>
    <phoneticPr fontId="1" type="noConversion"/>
  </si>
  <si>
    <t>2) 내부망 https://172.20.50.1/login</t>
    <phoneticPr fontId="1" type="noConversion"/>
  </si>
  <si>
    <t>ecsdbdev-vpn</t>
    <phoneticPr fontId="1" type="noConversion"/>
  </si>
  <si>
    <t>192.168.251.0/24</t>
    <phoneticPr fontId="1" type="noConversion"/>
  </si>
  <si>
    <t>[개발DB ecsdbdev01, ecsdbdev02]</t>
    <phoneticPr fontId="1" type="noConversion"/>
  </si>
  <si>
    <t xml:space="preserve">  - sicc / siccebs12#$</t>
    <phoneticPr fontId="1" type="noConversion"/>
  </si>
  <si>
    <t>elsdev03-vpn</t>
    <phoneticPr fontId="1" type="noConversion"/>
  </si>
  <si>
    <t>192.168.250.0/24</t>
    <phoneticPr fontId="1" type="noConversion"/>
  </si>
  <si>
    <t>[개발DB elsdev03]</t>
    <phoneticPr fontId="1" type="noConversion"/>
  </si>
  <si>
    <t xml:space="preserve">  - Monitor -&gt; Ipsec Monitor -&gt; phase 2 Selectors 에서 vpn 3개 설정 확인</t>
    <phoneticPr fontId="1" type="noConversion"/>
  </si>
  <si>
    <t>3) 내부망 Network -&gt; Interface</t>
    <phoneticPr fontId="1" type="noConversion"/>
  </si>
  <si>
    <t xml:space="preserve">  - wan2  -&gt;  Enable, Disable 재설정</t>
    <phoneticPr fontId="1" type="noConversion"/>
  </si>
  <si>
    <t>별첨1. EBS 클라우드 전환 스테이징 환경구축 자원현황</t>
    <phoneticPr fontId="6" type="noConversion"/>
  </si>
  <si>
    <t>0.1</t>
    <phoneticPr fontId="6" type="noConversion"/>
  </si>
  <si>
    <t>최초작성</t>
    <phoneticPr fontId="6" type="noConversion"/>
  </si>
  <si>
    <t>Naver Cloud 3.0 내용 반영하여 작성</t>
    <phoneticPr fontId="6" type="noConversion"/>
  </si>
  <si>
    <t>Hostname</t>
    <phoneticPr fontId="1" type="noConversion"/>
  </si>
  <si>
    <t>Hostname</t>
    <phoneticPr fontId="1" type="noConversion"/>
  </si>
  <si>
    <t>비공인IP</t>
    <phoneticPr fontId="1" type="noConversion"/>
  </si>
  <si>
    <t>공인IP</t>
    <phoneticPr fontId="1" type="noConversion"/>
  </si>
  <si>
    <t>NO</t>
    <phoneticPr fontId="1" type="noConversion"/>
  </si>
  <si>
    <t>NAS볼륨 이름</t>
    <phoneticPr fontId="1" type="noConversion"/>
  </si>
  <si>
    <t>마운트 정보</t>
    <phoneticPr fontId="1" type="noConversion"/>
  </si>
  <si>
    <t>볼륨신청용량</t>
    <phoneticPr fontId="1" type="noConversion"/>
  </si>
  <si>
    <t>볼륨 할당 용량
(볼륨 사용량)</t>
    <phoneticPr fontId="1" type="noConversion"/>
  </si>
  <si>
    <t>스냅샷 할당 용량
(스냅샷 사용량)</t>
    <phoneticPr fontId="1" type="noConversion"/>
  </si>
  <si>
    <t>ZONE</t>
    <phoneticPr fontId="1" type="noConversion"/>
  </si>
  <si>
    <t>프로토콜</t>
    <phoneticPr fontId="1" type="noConversion"/>
  </si>
  <si>
    <t>스냅샷 설정</t>
    <phoneticPr fontId="1" type="noConversion"/>
  </si>
  <si>
    <t>이벤트 설정</t>
    <phoneticPr fontId="1" type="noConversion"/>
  </si>
  <si>
    <t>ID</t>
    <phoneticPr fontId="1" type="noConversion"/>
  </si>
  <si>
    <t>비고</t>
    <phoneticPr fontId="1" type="noConversion"/>
  </si>
  <si>
    <t>-</t>
    <phoneticPr fontId="1" type="noConversion"/>
  </si>
  <si>
    <t>■ NAS(스테이징)</t>
    <phoneticPr fontId="1" type="noConversion"/>
  </si>
  <si>
    <t>■ NACL</t>
    <phoneticPr fontId="1" type="noConversion"/>
  </si>
  <si>
    <t>NO</t>
    <phoneticPr fontId="1" type="noConversion"/>
  </si>
  <si>
    <t>Network ACL 이름</t>
    <phoneticPr fontId="1" type="noConversion"/>
  </si>
  <si>
    <t>Network ACL 용도</t>
    <phoneticPr fontId="1" type="noConversion"/>
  </si>
  <si>
    <t>VPC 이름</t>
    <phoneticPr fontId="1" type="noConversion"/>
  </si>
  <si>
    <t>적용 Subnet</t>
    <phoneticPr fontId="1" type="noConversion"/>
  </si>
  <si>
    <t>우선순위</t>
    <phoneticPr fontId="1" type="noConversion"/>
  </si>
  <si>
    <t>접근소스</t>
    <phoneticPr fontId="1" type="noConversion"/>
  </si>
  <si>
    <t>포트</t>
    <phoneticPr fontId="1" type="noConversion"/>
  </si>
  <si>
    <t>비고</t>
    <phoneticPr fontId="1" type="noConversion"/>
  </si>
  <si>
    <t>Inbound</t>
    <phoneticPr fontId="1" type="noConversion"/>
  </si>
  <si>
    <t>TCP</t>
    <phoneticPr fontId="1" type="noConversion"/>
  </si>
  <si>
    <t>0.0.0.0/0 (전체)</t>
    <phoneticPr fontId="1" type="noConversion"/>
  </si>
  <si>
    <t>1-65535</t>
    <phoneticPr fontId="1" type="noConversion"/>
  </si>
  <si>
    <t>허용</t>
    <phoneticPr fontId="1" type="noConversion"/>
  </si>
  <si>
    <t>■ ACG</t>
    <phoneticPr fontId="1" type="noConversion"/>
  </si>
  <si>
    <t>ACG 용도</t>
    <phoneticPr fontId="1" type="noConversion"/>
  </si>
  <si>
    <t>ACG ID</t>
    <phoneticPr fontId="1" type="noConversion"/>
  </si>
  <si>
    <t>VPC 이름</t>
    <phoneticPr fontId="1" type="noConversion"/>
  </si>
  <si>
    <t>용도</t>
    <phoneticPr fontId="1" type="noConversion"/>
  </si>
  <si>
    <t>Inbound</t>
    <phoneticPr fontId="1" type="noConversion"/>
  </si>
  <si>
    <t>■ Route Table</t>
    <phoneticPr fontId="1" type="noConversion"/>
  </si>
  <si>
    <t>Route Table 이름</t>
    <phoneticPr fontId="1" type="noConversion"/>
  </si>
  <si>
    <t>Subnet 지원유형</t>
    <phoneticPr fontId="1" type="noConversion"/>
  </si>
  <si>
    <t>목적지</t>
    <phoneticPr fontId="1" type="noConversion"/>
  </si>
  <si>
    <t>Target 유형</t>
    <phoneticPr fontId="1" type="noConversion"/>
  </si>
  <si>
    <t>Target 이름</t>
    <phoneticPr fontId="1" type="noConversion"/>
  </si>
  <si>
    <t>메모</t>
    <phoneticPr fontId="1" type="noConversion"/>
  </si>
  <si>
    <t>로드밸런서 이름</t>
    <phoneticPr fontId="1" type="noConversion"/>
  </si>
  <si>
    <t>Instance ID</t>
    <phoneticPr fontId="1" type="noConversion"/>
  </si>
  <si>
    <t>네트워크</t>
    <phoneticPr fontId="1" type="noConversion"/>
  </si>
  <si>
    <t>VPC</t>
    <phoneticPr fontId="1" type="noConversion"/>
  </si>
  <si>
    <t>로드밸런서 서브넷</t>
    <phoneticPr fontId="1" type="noConversion"/>
  </si>
  <si>
    <t>유형</t>
    <phoneticPr fontId="1" type="noConversion"/>
  </si>
  <si>
    <t>부하 처리 성능</t>
    <phoneticPr fontId="1" type="noConversion"/>
  </si>
  <si>
    <t>접속정보</t>
    <phoneticPr fontId="1" type="noConversion"/>
  </si>
  <si>
    <t>Lister No.</t>
    <phoneticPr fontId="1" type="noConversion"/>
  </si>
  <si>
    <t>프로토콜</t>
    <phoneticPr fontId="1" type="noConversion"/>
  </si>
  <si>
    <t>HTTP/2</t>
    <phoneticPr fontId="1" type="noConversion"/>
  </si>
  <si>
    <t>SSL 인증서</t>
    <phoneticPr fontId="1" type="noConversion"/>
  </si>
  <si>
    <t>비고</t>
    <phoneticPr fontId="1" type="noConversion"/>
  </si>
  <si>
    <t>■ Load Balancer - Target Group</t>
    <phoneticPr fontId="1" type="noConversion"/>
  </si>
  <si>
    <t>TargetGroup 이름</t>
    <phoneticPr fontId="1" type="noConversion"/>
  </si>
  <si>
    <t>TargetGroupNo</t>
    <phoneticPr fontId="1" type="noConversion"/>
  </si>
  <si>
    <t>프로토콜</t>
    <phoneticPr fontId="1" type="noConversion"/>
  </si>
  <si>
    <t>Algorithm</t>
    <phoneticPr fontId="1" type="noConversion"/>
  </si>
  <si>
    <t>연결 로드밸런서</t>
    <phoneticPr fontId="1" type="noConversion"/>
  </si>
  <si>
    <t>서버 이름</t>
    <phoneticPr fontId="1" type="noConversion"/>
  </si>
  <si>
    <t>서브넷</t>
    <phoneticPr fontId="1" type="noConversion"/>
  </si>
  <si>
    <t>서버타입</t>
    <phoneticPr fontId="1" type="noConversion"/>
  </si>
  <si>
    <t>서버역할</t>
    <phoneticPr fontId="1" type="noConversion"/>
  </si>
  <si>
    <t>web002-target</t>
    <phoneticPr fontId="1" type="noConversion"/>
  </si>
  <si>
    <t>HTTP</t>
    <phoneticPr fontId="1" type="noConversion"/>
  </si>
  <si>
    <t>Round Robin</t>
    <phoneticPr fontId="1" type="noConversion"/>
  </si>
  <si>
    <t>prd-pub-lb(5345011)</t>
    <phoneticPr fontId="1" type="noConversion"/>
  </si>
  <si>
    <t>prd-pub-web-04</t>
    <phoneticPr fontId="1" type="noConversion"/>
  </si>
  <si>
    <t>prd-pub-web-sub (172.16.10.0/24) | KR-2</t>
    <phoneticPr fontId="1" type="noConversion"/>
  </si>
  <si>
    <t>Server</t>
    <phoneticPr fontId="1" type="noConversion"/>
  </si>
  <si>
    <t xml:space="preserve"> stopped</t>
    <phoneticPr fontId="1" type="noConversion"/>
  </si>
  <si>
    <t>■ Cloud Console Level Backup</t>
    <phoneticPr fontId="1" type="noConversion"/>
  </si>
  <si>
    <t>서버명</t>
    <phoneticPr fontId="1" type="noConversion"/>
  </si>
  <si>
    <t>별칭</t>
    <phoneticPr fontId="1" type="noConversion"/>
  </si>
  <si>
    <t>OS / DB</t>
    <phoneticPr fontId="1" type="noConversion"/>
  </si>
  <si>
    <t>OS Version</t>
    <phoneticPr fontId="1" type="noConversion"/>
  </si>
  <si>
    <t>스토리지</t>
    <phoneticPr fontId="1" type="noConversion"/>
  </si>
  <si>
    <t>OS 스토리지 백업</t>
    <phoneticPr fontId="1" type="noConversion"/>
  </si>
  <si>
    <t>DATA 스토리지 백업</t>
    <phoneticPr fontId="1" type="noConversion"/>
  </si>
  <si>
    <t>백업스케줄러</t>
    <phoneticPr fontId="1" type="noConversion"/>
  </si>
  <si>
    <t>백업스크립트 위치</t>
    <phoneticPr fontId="1" type="noConversion"/>
  </si>
  <si>
    <t>백업 대상</t>
    <phoneticPr fontId="1" type="noConversion"/>
  </si>
  <si>
    <t>백업주기</t>
    <phoneticPr fontId="1" type="noConversion"/>
  </si>
  <si>
    <t>백업주기</t>
    <phoneticPr fontId="1" type="noConversion"/>
  </si>
  <si>
    <t>보관기간</t>
    <phoneticPr fontId="1" type="noConversion"/>
  </si>
  <si>
    <t>ex) server-01</t>
    <phoneticPr fontId="1" type="noConversion"/>
  </si>
  <si>
    <t>웹서버01</t>
    <phoneticPr fontId="1" type="noConversion"/>
  </si>
  <si>
    <t>windows</t>
    <phoneticPr fontId="1" type="noConversion"/>
  </si>
  <si>
    <t>2008 R2</t>
    <phoneticPr fontId="1" type="noConversion"/>
  </si>
  <si>
    <t>2008 R2</t>
    <phoneticPr fontId="1" type="noConversion"/>
  </si>
  <si>
    <t>OS : 100 
DATA : 50</t>
    <phoneticPr fontId="1" type="noConversion"/>
  </si>
  <si>
    <t>대상</t>
    <phoneticPr fontId="1" type="noConversion"/>
  </si>
  <si>
    <t>주1회 / 일요일 01:00</t>
    <phoneticPr fontId="1" type="noConversion"/>
  </si>
  <si>
    <t>최신본 1개</t>
    <phoneticPr fontId="1" type="noConversion"/>
  </si>
  <si>
    <t>NCP Cloud Function</t>
    <phoneticPr fontId="1" type="noConversion"/>
  </si>
  <si>
    <t>Trrigers : ServerBackup-aurora-web01</t>
    <phoneticPr fontId="1" type="noConversion"/>
  </si>
  <si>
    <t>■ OS Level Backup</t>
    <phoneticPr fontId="1" type="noConversion"/>
  </si>
  <si>
    <t>백업 내용</t>
    <phoneticPr fontId="1" type="noConversion"/>
  </si>
  <si>
    <t>1차 백업</t>
    <phoneticPr fontId="1" type="noConversion"/>
  </si>
  <si>
    <t>2차백업</t>
    <phoneticPr fontId="1" type="noConversion"/>
  </si>
  <si>
    <t>백업위치</t>
    <phoneticPr fontId="1" type="noConversion"/>
  </si>
  <si>
    <t>보관기간</t>
    <phoneticPr fontId="1" type="noConversion"/>
  </si>
  <si>
    <t>백업위치</t>
    <phoneticPr fontId="1" type="noConversion"/>
  </si>
  <si>
    <t>백업주기</t>
    <phoneticPr fontId="1" type="noConversion"/>
  </si>
  <si>
    <t>웹 DB</t>
    <phoneticPr fontId="1" type="noConversion"/>
  </si>
  <si>
    <t>DB Log백업</t>
    <phoneticPr fontId="1" type="noConversion"/>
  </si>
  <si>
    <t>D:\MSSQL_BACKUP\01.Daily</t>
    <phoneticPr fontId="1" type="noConversion"/>
  </si>
  <si>
    <t>일1회 / 매일 03:00</t>
    <phoneticPr fontId="1" type="noConversion"/>
  </si>
  <si>
    <t>14일</t>
    <phoneticPr fontId="1" type="noConversion"/>
  </si>
  <si>
    <t>SQL Server 백업 스케줄러</t>
    <phoneticPr fontId="1" type="noConversion"/>
  </si>
  <si>
    <t>DB_로그백업(전체).Subplan_1</t>
    <phoneticPr fontId="1" type="noConversion"/>
  </si>
  <si>
    <t>DB Full 백업(주요DB)
- Yoohookor
- YOOHOO
- MILLY</t>
    <phoneticPr fontId="1" type="noConversion"/>
  </si>
  <si>
    <t>D:\MSSQL_BACKUP\02.Weekly</t>
    <phoneticPr fontId="1" type="noConversion"/>
  </si>
  <si>
    <t>주1회 / 일요일 03:00</t>
    <phoneticPr fontId="1" type="noConversion"/>
  </si>
  <si>
    <t>30일</t>
    <phoneticPr fontId="1" type="noConversion"/>
  </si>
  <si>
    <t>SQL Server 백업 스케줄러</t>
    <phoneticPr fontId="1" type="noConversion"/>
  </si>
  <si>
    <t>DB_풀백업(매주,3개 DB).Subplan_1</t>
    <phoneticPr fontId="1" type="noConversion"/>
  </si>
  <si>
    <t>DB 전체 Full 백업</t>
    <phoneticPr fontId="1" type="noConversion"/>
  </si>
  <si>
    <t>D:\MSSQL_BACKUP\03.Monthly</t>
    <phoneticPr fontId="1" type="noConversion"/>
  </si>
  <si>
    <t>월1회 / 매월1일 03:00</t>
    <phoneticPr fontId="1" type="noConversion"/>
  </si>
  <si>
    <t>90일</t>
    <phoneticPr fontId="1" type="noConversion"/>
  </si>
  <si>
    <t>DB_풀백업(전체,매월).Subplan_1</t>
    <phoneticPr fontId="1" type="noConversion"/>
  </si>
  <si>
    <t>■ NAS Backup</t>
    <phoneticPr fontId="1" type="noConversion"/>
  </si>
  <si>
    <t>백업주기</t>
    <phoneticPr fontId="1" type="noConversion"/>
  </si>
  <si>
    <t>보관주기</t>
    <phoneticPr fontId="1" type="noConversion"/>
  </si>
  <si>
    <t>nxxxx_NAS</t>
    <phoneticPr fontId="1" type="noConversion"/>
  </si>
  <si>
    <t>주1회 / 월요일 00:00</t>
    <phoneticPr fontId="1" type="noConversion"/>
  </si>
  <si>
    <t>최신 백업본 7개</t>
    <phoneticPr fontId="1" type="noConversion"/>
  </si>
  <si>
    <t>상태</t>
    <phoneticPr fontId="1" type="noConversion"/>
  </si>
  <si>
    <t>IP 주소</t>
    <phoneticPr fontId="1" type="noConversion"/>
  </si>
  <si>
    <t>VPC 이름</t>
    <phoneticPr fontId="1" type="noConversion"/>
  </si>
  <si>
    <t>비고</t>
    <phoneticPr fontId="1" type="noConversion"/>
  </si>
  <si>
    <t>운영중</t>
    <phoneticPr fontId="1" type="noConversion"/>
  </si>
  <si>
    <t>VPC Peering 이름</t>
    <phoneticPr fontId="1" type="noConversion"/>
  </si>
  <si>
    <t>요청 VPC 이름</t>
    <phoneticPr fontId="1" type="noConversion"/>
  </si>
  <si>
    <t xml:space="preserve">요청 VPC IP주소범위 </t>
    <phoneticPr fontId="1" type="noConversion"/>
  </si>
  <si>
    <t>수락 VPC 이름</t>
    <phoneticPr fontId="1" type="noConversion"/>
  </si>
  <si>
    <t>수락 VPC IP 주소범위</t>
    <phoneticPr fontId="1" type="noConversion"/>
  </si>
  <si>
    <t>비고</t>
    <phoneticPr fontId="1" type="noConversion"/>
  </si>
  <si>
    <t>Wildfly</t>
    <phoneticPr fontId="1" type="noConversion"/>
  </si>
  <si>
    <t>14.0.1.Final</t>
    <phoneticPr fontId="1" type="noConversion"/>
  </si>
  <si>
    <t>WAS</t>
    <phoneticPr fontId="1" type="noConversion"/>
  </si>
  <si>
    <t>오픈소스</t>
    <phoneticPr fontId="1" type="noConversion"/>
  </si>
  <si>
    <t>Apache HTTP</t>
    <phoneticPr fontId="1" type="noConversion"/>
  </si>
  <si>
    <t>2.4.42</t>
    <phoneticPr fontId="1" type="noConversion"/>
  </si>
  <si>
    <t>WEB</t>
    <phoneticPr fontId="1" type="noConversion"/>
  </si>
  <si>
    <t>Redis</t>
    <phoneticPr fontId="1" type="noConversion"/>
  </si>
  <si>
    <t>5.0.5</t>
    <phoneticPr fontId="1" type="noConversion"/>
  </si>
  <si>
    <t>NOSQL</t>
    <phoneticPr fontId="1" type="noConversion"/>
  </si>
  <si>
    <t>오픈소스</t>
    <phoneticPr fontId="1" type="noConversion"/>
  </si>
  <si>
    <t>0.13</t>
    <phoneticPr fontId="1" type="noConversion"/>
  </si>
  <si>
    <t>수정</t>
    <phoneticPr fontId="1" type="noConversion"/>
  </si>
  <si>
    <t>stg-api</t>
    <phoneticPr fontId="1" type="noConversion"/>
  </si>
  <si>
    <t>stg-cmp</t>
    <phoneticPr fontId="1" type="noConversion"/>
  </si>
  <si>
    <t>stg-sso</t>
    <phoneticPr fontId="1" type="noConversion"/>
  </si>
  <si>
    <t>stg-hsc</t>
    <phoneticPr fontId="1" type="noConversion"/>
  </si>
  <si>
    <t>-</t>
    <phoneticPr fontId="1" type="noConversion"/>
  </si>
  <si>
    <t>stg-eng</t>
    <phoneticPr fontId="1" type="noConversion"/>
  </si>
  <si>
    <t>stg-mat</t>
    <phoneticPr fontId="1" type="noConversion"/>
  </si>
  <si>
    <t>stg-jhs</t>
    <phoneticPr fontId="1" type="noConversion"/>
  </si>
  <si>
    <t>stg-pri</t>
    <phoneticPr fontId="1" type="noConversion"/>
  </si>
  <si>
    <t>stg-man</t>
    <phoneticPr fontId="1" type="noConversion"/>
  </si>
  <si>
    <t>stg-hsc-db</t>
    <phoneticPr fontId="1" type="noConversion"/>
  </si>
  <si>
    <t>stg-sso-db</t>
    <phoneticPr fontId="1" type="noConversion"/>
  </si>
  <si>
    <t>stg-eng-db</t>
    <phoneticPr fontId="1" type="noConversion"/>
  </si>
  <si>
    <t>stg-mat-db</t>
    <phoneticPr fontId="1" type="noConversion"/>
  </si>
  <si>
    <t>stg-jhs-db</t>
    <phoneticPr fontId="1" type="noConversion"/>
  </si>
  <si>
    <t>stg-pri-db</t>
    <phoneticPr fontId="1" type="noConversion"/>
  </si>
  <si>
    <t>stg-brd-db</t>
    <phoneticPr fontId="1" type="noConversion"/>
  </si>
  <si>
    <t>stg-hsc-redis</t>
    <phoneticPr fontId="1" type="noConversion"/>
  </si>
  <si>
    <t>stg-sso-redis</t>
    <phoneticPr fontId="1" type="noConversion"/>
  </si>
  <si>
    <t>stg-cmp-redis</t>
    <phoneticPr fontId="1" type="noConversion"/>
  </si>
  <si>
    <t>stg-svn</t>
    <phoneticPr fontId="1" type="noConversion"/>
  </si>
  <si>
    <t>신규</t>
    <phoneticPr fontId="1" type="noConversion"/>
  </si>
  <si>
    <t>공통</t>
    <phoneticPr fontId="1" type="noConversion"/>
  </si>
  <si>
    <t>172.22.3.11</t>
    <phoneticPr fontId="1" type="noConversion"/>
  </si>
  <si>
    <t>172.22.3.12</t>
  </si>
  <si>
    <t>172.22.3.12</t>
    <phoneticPr fontId="1" type="noConversion"/>
  </si>
  <si>
    <t>172.22.3.13</t>
  </si>
  <si>
    <t>172.22.3.13</t>
    <phoneticPr fontId="1" type="noConversion"/>
  </si>
  <si>
    <t>172.22.3.14</t>
  </si>
  <si>
    <t>172.22.3.14</t>
    <phoneticPr fontId="1" type="noConversion"/>
  </si>
  <si>
    <t>172.22.3.15</t>
  </si>
  <si>
    <t>172.22.3.15</t>
    <phoneticPr fontId="1" type="noConversion"/>
  </si>
  <si>
    <t>172.22.3.16</t>
  </si>
  <si>
    <t>172.22.3.16</t>
    <phoneticPr fontId="1" type="noConversion"/>
  </si>
  <si>
    <t>172.22.3.17</t>
  </si>
  <si>
    <t>172.22.3.17</t>
    <phoneticPr fontId="1" type="noConversion"/>
  </si>
  <si>
    <t>172.22.3.18</t>
  </si>
  <si>
    <t>172.22.3.18</t>
    <phoneticPr fontId="1" type="noConversion"/>
  </si>
  <si>
    <t>172.22.3.19</t>
  </si>
  <si>
    <t>172.22.3.19</t>
    <phoneticPr fontId="1" type="noConversion"/>
  </si>
  <si>
    <t>172.22.3.21</t>
    <phoneticPr fontId="1" type="noConversion"/>
  </si>
  <si>
    <t>stg-vpc</t>
    <phoneticPr fontId="1" type="noConversion"/>
  </si>
  <si>
    <t>172.22.0.0/16</t>
    <phoneticPr fontId="1" type="noConversion"/>
  </si>
  <si>
    <t>KR-1</t>
    <phoneticPr fontId="1" type="noConversion"/>
  </si>
  <si>
    <t>-</t>
    <phoneticPr fontId="1" type="noConversion"/>
  </si>
  <si>
    <t>stg-pub-sub</t>
    <phoneticPr fontId="1" type="noConversion"/>
  </si>
  <si>
    <t>stg-pri-db-sub</t>
    <phoneticPr fontId="1" type="noConversion"/>
  </si>
  <si>
    <t>172.22.2.0/24</t>
    <phoneticPr fontId="1" type="noConversion"/>
  </si>
  <si>
    <t>172.22.1.0/24</t>
    <phoneticPr fontId="1" type="noConversion"/>
  </si>
  <si>
    <t>172.22.4.0/24</t>
    <phoneticPr fontId="1" type="noConversion"/>
  </si>
  <si>
    <t>172.22.3.0/24</t>
    <phoneticPr fontId="1" type="noConversion"/>
  </si>
  <si>
    <t>공통</t>
    <phoneticPr fontId="1" type="noConversion"/>
  </si>
  <si>
    <t>Bastion Server</t>
    <phoneticPr fontId="1" type="noConversion"/>
  </si>
  <si>
    <t>공통</t>
    <phoneticPr fontId="1" type="noConversion"/>
  </si>
  <si>
    <t>Bastion Server</t>
    <phoneticPr fontId="1" type="noConversion"/>
  </si>
  <si>
    <t>stg-bastion</t>
    <phoneticPr fontId="1" type="noConversion"/>
  </si>
  <si>
    <t>stg-api</t>
    <phoneticPr fontId="1" type="noConversion"/>
  </si>
  <si>
    <t>stg-cmp</t>
    <phoneticPr fontId="1" type="noConversion"/>
  </si>
  <si>
    <t>stg-sso</t>
    <phoneticPr fontId="1" type="noConversion"/>
  </si>
  <si>
    <t>stg-hsc</t>
    <phoneticPr fontId="1" type="noConversion"/>
  </si>
  <si>
    <t>stg-eng</t>
    <phoneticPr fontId="1" type="noConversion"/>
  </si>
  <si>
    <t>stg-mat</t>
    <phoneticPr fontId="1" type="noConversion"/>
  </si>
  <si>
    <t>stg-jhs</t>
    <phoneticPr fontId="1" type="noConversion"/>
  </si>
  <si>
    <t>stg-pri</t>
    <phoneticPr fontId="1" type="noConversion"/>
  </si>
  <si>
    <t>stg-man</t>
    <phoneticPr fontId="1" type="noConversion"/>
  </si>
  <si>
    <t>stg-hsc-db</t>
    <phoneticPr fontId="1" type="noConversion"/>
  </si>
  <si>
    <t>stg-sso-db</t>
    <phoneticPr fontId="1" type="noConversion"/>
  </si>
  <si>
    <t>stg-eng-db</t>
    <phoneticPr fontId="1" type="noConversion"/>
  </si>
  <si>
    <t>stg-mat-db</t>
    <phoneticPr fontId="1" type="noConversion"/>
  </si>
  <si>
    <t>stg-jhs-db</t>
    <phoneticPr fontId="1" type="noConversion"/>
  </si>
  <si>
    <t>stg-pri-db</t>
    <phoneticPr fontId="1" type="noConversion"/>
  </si>
  <si>
    <t>stg-brd-db</t>
    <phoneticPr fontId="1" type="noConversion"/>
  </si>
  <si>
    <t>stg-hsc-redis</t>
    <phoneticPr fontId="1" type="noConversion"/>
  </si>
  <si>
    <t>stg-sso-redis</t>
    <phoneticPr fontId="1" type="noConversion"/>
  </si>
  <si>
    <t>stg-cmp-redis</t>
    <phoneticPr fontId="1" type="noConversion"/>
  </si>
  <si>
    <t>stg-svn</t>
    <phoneticPr fontId="1" type="noConversion"/>
  </si>
  <si>
    <t>172.22.3.11</t>
    <phoneticPr fontId="1" type="noConversion"/>
  </si>
  <si>
    <t>172.22.3.21</t>
    <phoneticPr fontId="1" type="noConversion"/>
  </si>
  <si>
    <t>서브넷, IP, HOSTNAME 추가</t>
    <phoneticPr fontId="1" type="noConversion"/>
  </si>
  <si>
    <t>Maxscale</t>
    <phoneticPr fontId="1" type="noConversion"/>
  </si>
  <si>
    <t>Maxscale 서버</t>
    <phoneticPr fontId="1" type="noConversion"/>
  </si>
  <si>
    <t>고교강의(Cache서버)</t>
    <phoneticPr fontId="1" type="noConversion"/>
  </si>
  <si>
    <t>stg-ha-db</t>
    <phoneticPr fontId="1" type="noConversion"/>
  </si>
  <si>
    <t>stg-bastion</t>
    <phoneticPr fontId="1" type="noConversion"/>
  </si>
  <si>
    <t>Bastion Server</t>
    <phoneticPr fontId="1" type="noConversion"/>
  </si>
  <si>
    <t>stg-cmm-db</t>
    <phoneticPr fontId="1" type="noConversion"/>
  </si>
  <si>
    <t>stg-mcl-db</t>
    <phoneticPr fontId="1" type="noConversion"/>
  </si>
  <si>
    <t>stg-mcl-db</t>
    <phoneticPr fontId="1" type="noConversion"/>
  </si>
  <si>
    <t>stg-cmm-db</t>
    <phoneticPr fontId="1" type="noConversion"/>
  </si>
  <si>
    <t>stg-ha-db</t>
    <phoneticPr fontId="1" type="noConversion"/>
  </si>
  <si>
    <t>MaxScale (Fail Over 기능)</t>
    <phoneticPr fontId="1" type="noConversion"/>
  </si>
  <si>
    <t>Maxscale</t>
    <phoneticPr fontId="1" type="noConversion"/>
  </si>
  <si>
    <t>Maxscale</t>
    <phoneticPr fontId="1" type="noConversion"/>
  </si>
  <si>
    <t>DB Proxy</t>
    <phoneticPr fontId="1" type="noConversion"/>
  </si>
  <si>
    <t>비공인 IP</t>
    <phoneticPr fontId="1" type="noConversion"/>
  </si>
  <si>
    <t>공인 IP</t>
    <phoneticPr fontId="1" type="noConversion"/>
  </si>
  <si>
    <t>용도</t>
    <phoneticPr fontId="1" type="noConversion"/>
  </si>
  <si>
    <t>API NAS</t>
    <phoneticPr fontId="1" type="noConversion"/>
  </si>
  <si>
    <t>공통플랫폼 NAS</t>
    <phoneticPr fontId="1" type="noConversion"/>
  </si>
  <si>
    <t>고교강의 NAS</t>
    <phoneticPr fontId="1" type="noConversion"/>
  </si>
  <si>
    <t>영어 NAS</t>
    <phoneticPr fontId="1" type="noConversion"/>
  </si>
  <si>
    <t>수학 NAS</t>
    <phoneticPr fontId="1" type="noConversion"/>
  </si>
  <si>
    <t>중학 NAS</t>
    <phoneticPr fontId="1" type="noConversion"/>
  </si>
  <si>
    <t>초등 NAS</t>
    <phoneticPr fontId="1" type="noConversion"/>
  </si>
  <si>
    <t>메인 NAS</t>
    <phoneticPr fontId="1" type="noConversion"/>
  </si>
  <si>
    <t>분류</t>
    <phoneticPr fontId="1" type="noConversion"/>
  </si>
  <si>
    <t>스테이징</t>
    <phoneticPr fontId="1" type="noConversion"/>
  </si>
  <si>
    <t>스테이징</t>
    <phoneticPr fontId="1" type="noConversion"/>
  </si>
  <si>
    <t>스테이징</t>
    <phoneticPr fontId="1" type="noConversion"/>
  </si>
  <si>
    <t>WEB/WAS</t>
  </si>
  <si>
    <t>MaxScale</t>
  </si>
  <si>
    <t>MaxScale</t>
    <phoneticPr fontId="1" type="noConversion"/>
  </si>
  <si>
    <t>Maxscale (Fail Over 기능)</t>
    <phoneticPr fontId="1" type="noConversion"/>
  </si>
  <si>
    <t>Bastion Server</t>
  </si>
  <si>
    <t>공통 API</t>
  </si>
  <si>
    <t>형상관리</t>
  </si>
  <si>
    <t>Cache</t>
  </si>
  <si>
    <t>-</t>
    <phoneticPr fontId="1" type="noConversion"/>
  </si>
  <si>
    <t>172.22.5.0/24</t>
    <phoneticPr fontId="1" type="noConversion"/>
  </si>
  <si>
    <t>172.22.5.11</t>
  </si>
  <si>
    <t>172.22.5.12</t>
  </si>
  <si>
    <t>172.22.5.13</t>
  </si>
  <si>
    <t>172.22.5.14</t>
  </si>
  <si>
    <t>172.22.5.15</t>
  </si>
  <si>
    <t>172.22.5.16</t>
  </si>
  <si>
    <t>172.22.5.17</t>
  </si>
  <si>
    <t>172.22.5.18</t>
  </si>
  <si>
    <t>172.22.5.19</t>
  </si>
  <si>
    <t>172.22.5.21</t>
  </si>
  <si>
    <t>172.22.5.22</t>
  </si>
  <si>
    <t>172.22.5.23</t>
  </si>
  <si>
    <t>172.22.5.24</t>
  </si>
  <si>
    <t>Standard-g2[VPC]: vCPU 4개, 메모리 16GB, [SSD]디스크 50GB  [OS] Linux</t>
    <phoneticPr fontId="1" type="noConversion"/>
  </si>
  <si>
    <t>CDC</t>
    <phoneticPr fontId="1" type="noConversion"/>
  </si>
  <si>
    <t>High CPU-g2[VPC]: vCPU 32개, 메모리 64GB, [SSD]디스크 50GB  [OS] Linux</t>
    <phoneticPr fontId="1" type="noConversion"/>
  </si>
  <si>
    <t>[SSD] Total 500GB * 1대, 스토리지 10GB 당 1152원</t>
    <phoneticPr fontId="1" type="noConversion"/>
  </si>
  <si>
    <t>CDC</t>
    <phoneticPr fontId="1" type="noConversion"/>
  </si>
  <si>
    <t>CDC</t>
    <phoneticPr fontId="1" type="noConversion"/>
  </si>
  <si>
    <t>172.22.5.25</t>
  </si>
  <si>
    <t>High CPU-g2[VPC]</t>
    <phoneticPr fontId="1" type="noConversion"/>
  </si>
  <si>
    <t>Qlik Replicate</t>
    <phoneticPr fontId="1" type="noConversion"/>
  </si>
  <si>
    <t>CDC솔루션</t>
    <phoneticPr fontId="1" type="noConversion"/>
  </si>
  <si>
    <t>솔몬</t>
    <phoneticPr fontId="1" type="noConversion"/>
  </si>
  <si>
    <t>CDC</t>
    <phoneticPr fontId="1" type="noConversion"/>
  </si>
  <si>
    <t>CDC</t>
    <phoneticPr fontId="1" type="noConversion"/>
  </si>
  <si>
    <t>■ Load Balancer - 리스너 규칙</t>
    <phoneticPr fontId="1" type="noConversion"/>
  </si>
  <si>
    <t>NO</t>
    <phoneticPr fontId="1" type="noConversion"/>
  </si>
  <si>
    <t>Lister No.</t>
    <phoneticPr fontId="1" type="noConversion"/>
  </si>
  <si>
    <t>프로토콜</t>
    <phoneticPr fontId="1" type="noConversion"/>
  </si>
  <si>
    <t>포트</t>
    <phoneticPr fontId="1" type="noConversion"/>
  </si>
  <si>
    <t>HTTP/2</t>
    <phoneticPr fontId="1" type="noConversion"/>
  </si>
  <si>
    <t>SSL 인증서</t>
    <phoneticPr fontId="1" type="noConversion"/>
  </si>
  <si>
    <t>규칙 우선순위</t>
    <phoneticPr fontId="1" type="noConversion"/>
  </si>
  <si>
    <t>규칙번호</t>
    <phoneticPr fontId="1" type="noConversion"/>
  </si>
  <si>
    <t>조건</t>
    <phoneticPr fontId="1" type="noConversion"/>
  </si>
  <si>
    <t>조건내용</t>
    <phoneticPr fontId="1" type="noConversion"/>
  </si>
  <si>
    <t xml:space="preserve"> 타겟 그룹</t>
    <phoneticPr fontId="1" type="noConversion"/>
  </si>
  <si>
    <t>가중치</t>
    <phoneticPr fontId="1" type="noConversion"/>
  </si>
  <si>
    <t>Sticky Session</t>
    <phoneticPr fontId="1" type="noConversion"/>
  </si>
  <si>
    <t>Sticky Session</t>
    <phoneticPr fontId="1" type="noConversion"/>
  </si>
  <si>
    <t>HTTP</t>
    <phoneticPr fontId="1" type="noConversion"/>
  </si>
  <si>
    <t>default</t>
    <phoneticPr fontId="1" type="noConversion"/>
  </si>
  <si>
    <t>web001-target</t>
    <phoneticPr fontId="1" type="noConversion"/>
  </si>
  <si>
    <t>X</t>
    <phoneticPr fontId="1" type="noConversion"/>
  </si>
  <si>
    <t>X</t>
    <phoneticPr fontId="1" type="noConversion"/>
  </si>
  <si>
    <t>HTTP</t>
    <phoneticPr fontId="1" type="noConversion"/>
  </si>
  <si>
    <t>Host Header</t>
    <phoneticPr fontId="1" type="noConversion"/>
  </si>
  <si>
    <t>www.two.com</t>
    <phoneticPr fontId="1" type="noConversion"/>
  </si>
  <si>
    <t>Path Pattern</t>
    <phoneticPr fontId="1" type="noConversion"/>
  </si>
  <si>
    <t>/image/</t>
    <phoneticPr fontId="1" type="noConversion"/>
  </si>
  <si>
    <t>web002-target</t>
    <phoneticPr fontId="1" type="noConversion"/>
  </si>
  <si>
    <t>stg-bastion-acg</t>
    <phoneticPr fontId="1" type="noConversion"/>
  </si>
  <si>
    <t>stg-cmp-acg</t>
    <phoneticPr fontId="1" type="noConversion"/>
  </si>
  <si>
    <t>stg-sso-acg</t>
    <phoneticPr fontId="1" type="noConversion"/>
  </si>
  <si>
    <t>stg-hsc-acg</t>
    <phoneticPr fontId="1" type="noConversion"/>
  </si>
  <si>
    <t>stg-eng-acg</t>
    <phoneticPr fontId="1" type="noConversion"/>
  </si>
  <si>
    <t>stg-mat-acg</t>
    <phoneticPr fontId="1" type="noConversion"/>
  </si>
  <si>
    <t>stg-man-acg</t>
    <phoneticPr fontId="1" type="noConversion"/>
  </si>
  <si>
    <t>stg-svn-acg</t>
    <phoneticPr fontId="1" type="noConversion"/>
  </si>
  <si>
    <t>stg-hsc-db-acg</t>
    <phoneticPr fontId="1" type="noConversion"/>
  </si>
  <si>
    <t>stg-sso-db-acg</t>
    <phoneticPr fontId="1" type="noConversion"/>
  </si>
  <si>
    <t>stg-eng-db-acg</t>
    <phoneticPr fontId="1" type="noConversion"/>
  </si>
  <si>
    <t>stg-mat-db-acg</t>
    <phoneticPr fontId="1" type="noConversion"/>
  </si>
  <si>
    <t>stg-pri-db-acg</t>
    <phoneticPr fontId="1" type="noConversion"/>
  </si>
  <si>
    <t>stg-mcl-db-acg</t>
    <phoneticPr fontId="1" type="noConversion"/>
  </si>
  <si>
    <t>stg-cmm-db-acg</t>
    <phoneticPr fontId="1" type="noConversion"/>
  </si>
  <si>
    <t>stg-brd-db-acg</t>
    <phoneticPr fontId="1" type="noConversion"/>
  </si>
  <si>
    <t>stg-hsc-redis-acg</t>
    <phoneticPr fontId="1" type="noConversion"/>
  </si>
  <si>
    <t>stg-sso-redis-acg</t>
    <phoneticPr fontId="1" type="noConversion"/>
  </si>
  <si>
    <t>stg-cmp-redis-acg</t>
    <phoneticPr fontId="1" type="noConversion"/>
  </si>
  <si>
    <t>stg-ha-db-acg</t>
    <phoneticPr fontId="1" type="noConversion"/>
  </si>
  <si>
    <t>stg-vpc</t>
    <phoneticPr fontId="1" type="noConversion"/>
  </si>
  <si>
    <t>stg-vpc</t>
    <phoneticPr fontId="1" type="noConversion"/>
  </si>
  <si>
    <t>stg-vpc</t>
    <phoneticPr fontId="1" type="noConversion"/>
  </si>
  <si>
    <t>stg-vpc</t>
    <phoneticPr fontId="1" type="noConversion"/>
  </si>
  <si>
    <t>-</t>
    <phoneticPr fontId="1" type="noConversion"/>
  </si>
  <si>
    <t>적용서버</t>
    <phoneticPr fontId="1" type="noConversion"/>
  </si>
  <si>
    <t>stg-web-all-acg</t>
    <phoneticPr fontId="1" type="noConversion"/>
  </si>
  <si>
    <t>stg-redis-all-acg</t>
    <phoneticPr fontId="1" type="noConversion"/>
  </si>
  <si>
    <t>stg-cdc-db</t>
    <phoneticPr fontId="1" type="noConversion"/>
  </si>
  <si>
    <t>stg-cdc-db-acg</t>
    <phoneticPr fontId="1" type="noConversion"/>
  </si>
  <si>
    <t>stg-cdc-db</t>
    <phoneticPr fontId="1" type="noConversion"/>
  </si>
  <si>
    <t>stg-cdc-db</t>
    <phoneticPr fontId="1" type="noConversion"/>
  </si>
  <si>
    <t>stg-ha-all-acg</t>
    <phoneticPr fontId="1" type="noConversion"/>
  </si>
  <si>
    <t>stg-cdc-all-acg</t>
    <phoneticPr fontId="1" type="noConversion"/>
  </si>
  <si>
    <t>stg-bastion</t>
    <phoneticPr fontId="1" type="noConversion"/>
  </si>
  <si>
    <t>stg-svn-all-acg</t>
    <phoneticPr fontId="1" type="noConversion"/>
  </si>
  <si>
    <t>stg-api
stg-cmp
stg-sso
stg-hsc
stg-eng
stg-mat
stg-jhs
stg-pri
stg-man</t>
    <phoneticPr fontId="1" type="noConversion"/>
  </si>
  <si>
    <t>stg-hsc-db
stg-sso-db
stg-eng-db
stg-mat-db
stg-jhs-db
stg-pri-db
stg-mcl-db
stg-cmm-db
stg-brd-db</t>
    <phoneticPr fontId="1" type="noConversion"/>
  </si>
  <si>
    <t>stg-hsc-redis
stg-sso-redis
stg-cmp-redis</t>
    <phoneticPr fontId="1" type="noConversion"/>
  </si>
  <si>
    <t>Inbound/
Outbound</t>
    <phoneticPr fontId="1" type="noConversion"/>
  </si>
  <si>
    <t>허용포트
(서비스)</t>
    <phoneticPr fontId="1" type="noConversion"/>
  </si>
  <si>
    <t>※ Outbound 포트 1-65535 접근소스 0.0.0.0/0 모두 허용</t>
    <phoneticPr fontId="1" type="noConversion"/>
  </si>
  <si>
    <t xml:space="preserve"> 211.110.72.174/32</t>
    <phoneticPr fontId="1" type="noConversion"/>
  </si>
  <si>
    <t xml:space="preserve"> 211.207.166.10/32</t>
    <phoneticPr fontId="1" type="noConversion"/>
  </si>
  <si>
    <t>레이크뷰 구축사무실 SSH접속</t>
    <phoneticPr fontId="1" type="noConversion"/>
  </si>
  <si>
    <t>빛마루 운영사무실 SSH접속</t>
    <phoneticPr fontId="1" type="noConversion"/>
  </si>
  <si>
    <t>172.22.2.11/32</t>
    <phoneticPr fontId="1" type="noConversion"/>
  </si>
  <si>
    <t>Bastion Server SSH접속</t>
    <phoneticPr fontId="1" type="noConversion"/>
  </si>
  <si>
    <t>임시</t>
    <phoneticPr fontId="1" type="noConversion"/>
  </si>
  <si>
    <t>-</t>
    <phoneticPr fontId="1" type="noConversion"/>
  </si>
  <si>
    <t>-</t>
    <phoneticPr fontId="1" type="noConversion"/>
  </si>
  <si>
    <t>공통빌링 API Instance HTTP 포트</t>
    <phoneticPr fontId="1" type="noConversion"/>
  </si>
  <si>
    <t>통합검색 API Instance HTTP 포트</t>
    <phoneticPr fontId="1" type="noConversion"/>
  </si>
  <si>
    <t>통합LMS API Instance HTTP 포트</t>
    <phoneticPr fontId="1" type="noConversion"/>
  </si>
  <si>
    <t>통합게시판 API Instance HTTP 포트</t>
    <phoneticPr fontId="1" type="noConversion"/>
  </si>
  <si>
    <t>문제은행 API Instance HTTP 포트</t>
    <phoneticPr fontId="1" type="noConversion"/>
  </si>
  <si>
    <t>패밀리사이트전용 API Instance HTTP 포트</t>
    <phoneticPr fontId="1" type="noConversion"/>
  </si>
  <si>
    <t>공통빌링 API Instance HTTPS 포트</t>
    <phoneticPr fontId="1" type="noConversion"/>
  </si>
  <si>
    <t>통합검색 API Instance HTTPS 포트</t>
    <phoneticPr fontId="1" type="noConversion"/>
  </si>
  <si>
    <t>통합LMS API Instance HTTPS 포트</t>
    <phoneticPr fontId="1" type="noConversion"/>
  </si>
  <si>
    <t>통합게시판 API Instance HTTPS 포트</t>
    <phoneticPr fontId="1" type="noConversion"/>
  </si>
  <si>
    <t>문제은행 API Instance HTTPS 포트</t>
    <phoneticPr fontId="1" type="noConversion"/>
  </si>
  <si>
    <t>패밀리사이트전용 API Instance HTTPS 포트</t>
    <phoneticPr fontId="1" type="noConversion"/>
  </si>
  <si>
    <t>공통메인, CSR WEB Instance HTTP 포트</t>
    <phoneticPr fontId="1" type="noConversion"/>
  </si>
  <si>
    <t>LMS 홈페이지 빌더 WEB Instance HTTP 포트</t>
    <phoneticPr fontId="1" type="noConversion"/>
  </si>
  <si>
    <t>통합통계 WEB Instance HTTP 포트</t>
    <phoneticPr fontId="1" type="noConversion"/>
  </si>
  <si>
    <t>기관홈페이지 WEB Instance HTTP 포트</t>
    <phoneticPr fontId="1" type="noConversion"/>
  </si>
  <si>
    <t>게시판 모니터링 관리 WEB Instance HTTP 포트</t>
    <phoneticPr fontId="1" type="noConversion"/>
  </si>
  <si>
    <t>공통자원관리 WEB Instance HTTP 포트</t>
    <phoneticPr fontId="1" type="noConversion"/>
  </si>
  <si>
    <t>통합검색 관리자 WEB Instance HTTP 포트</t>
    <phoneticPr fontId="1" type="noConversion"/>
  </si>
  <si>
    <t>LMS 홈페이지 빌더 관리자 WEB Instance HTTP 포트</t>
    <phoneticPr fontId="1" type="noConversion"/>
  </si>
  <si>
    <t>공통빌링 관리자 WEB Instance HTTP 포트</t>
    <phoneticPr fontId="1" type="noConversion"/>
  </si>
  <si>
    <t>공통메인, CSR WEB Instance HTTPS 포트</t>
    <phoneticPr fontId="1" type="noConversion"/>
  </si>
  <si>
    <t>LMS 홈페이지 빌더 WEB Instance HTTPS 포트</t>
    <phoneticPr fontId="1" type="noConversion"/>
  </si>
  <si>
    <t>통합통계 WEB Instance HTTPS 포트</t>
    <phoneticPr fontId="1" type="noConversion"/>
  </si>
  <si>
    <t>기관홈페이지 WEB Instance HTTPS 포트</t>
    <phoneticPr fontId="1" type="noConversion"/>
  </si>
  <si>
    <t>공통자원관리 WEB Instance HTTPS 포트</t>
    <phoneticPr fontId="1" type="noConversion"/>
  </si>
  <si>
    <t>통합검색 관리자 WEB Instance HTTPS 포트</t>
    <phoneticPr fontId="1" type="noConversion"/>
  </si>
  <si>
    <t>LMS 홈페이지 빌더 관리자 WEB Instance HTTPS 포트</t>
    <phoneticPr fontId="1" type="noConversion"/>
  </si>
  <si>
    <t>공통빌링 관리자 WEB Instance HTTPS 포트</t>
    <phoneticPr fontId="1" type="noConversion"/>
  </si>
  <si>
    <t>SSO 관리자 WEB Instance HTTP 포트</t>
    <phoneticPr fontId="1" type="noConversion"/>
  </si>
  <si>
    <t>SSO WEB Instance HTTP 포트</t>
    <phoneticPr fontId="1" type="noConversion"/>
  </si>
  <si>
    <t>SSO 관리자 WEB Instance HTTPS 포트</t>
    <phoneticPr fontId="1" type="noConversion"/>
  </si>
  <si>
    <t>SSO WEB Instance HTTPS 포트</t>
    <phoneticPr fontId="1" type="noConversion"/>
  </si>
  <si>
    <t>게시판 모니터링 관리 WEB Instance HTTPS 포트</t>
    <phoneticPr fontId="1" type="noConversion"/>
  </si>
  <si>
    <t>포털 WEB Instance HTTP 포트</t>
    <phoneticPr fontId="1" type="noConversion"/>
  </si>
  <si>
    <t>강의앱 WEB Instance HTTP 포트</t>
    <phoneticPr fontId="1" type="noConversion"/>
  </si>
  <si>
    <t>듀나공감 WEB Instance HTTP 포트</t>
    <phoneticPr fontId="1" type="noConversion"/>
  </si>
  <si>
    <t>푸리봇 WEB Instance HTTP 포트</t>
    <phoneticPr fontId="1" type="noConversion"/>
  </si>
  <si>
    <t>인공지능 WEB Instance HTTP 포트</t>
    <phoneticPr fontId="1" type="noConversion"/>
  </si>
  <si>
    <t>관리자 WEB Instance HTTP 포트</t>
    <phoneticPr fontId="1" type="noConversion"/>
  </si>
  <si>
    <t>프로모션 WEB Instance HTTP 포트</t>
    <phoneticPr fontId="1" type="noConversion"/>
  </si>
  <si>
    <t>교사지원 WEB Instance HTTP 포트</t>
    <phoneticPr fontId="1" type="noConversion"/>
  </si>
  <si>
    <t>강의검수 WEB Instance HTTP 포트</t>
    <phoneticPr fontId="1" type="noConversion"/>
  </si>
  <si>
    <t>강의앱 WEB Instance HTTPS 포트</t>
  </si>
  <si>
    <t>듀나공감 WEB Instance HTTPS 포트</t>
  </si>
  <si>
    <t>푸리봇 WEB Instance HTTPS 포트</t>
  </si>
  <si>
    <t>인공지능 WEB Instance HTTPS 포트</t>
  </si>
  <si>
    <t>관리자 WEB Instance HTTPS 포트</t>
  </si>
  <si>
    <t>프로모션 WEB Instance HTTPS 포트</t>
  </si>
  <si>
    <t>교사지원 WEB Instance HTTPS 포트</t>
  </si>
  <si>
    <t>강의검수 WEB Instance HTTPS 포트</t>
  </si>
  <si>
    <t>교재자료관리 WEB Instance HTTPS 포트</t>
  </si>
  <si>
    <t>포털 WEB Instance HTTPS 포트</t>
    <phoneticPr fontId="1" type="noConversion"/>
  </si>
  <si>
    <t>교재자료관리 WEB Instance HTTP 포트</t>
    <phoneticPr fontId="1" type="noConversion"/>
  </si>
  <si>
    <t>관리자 WEB Instance HTTP 포트</t>
    <phoneticPr fontId="1" type="noConversion"/>
  </si>
  <si>
    <t>영어 방송홈 WEB Instance HTTP 포트</t>
    <phoneticPr fontId="1" type="noConversion"/>
  </si>
  <si>
    <t>영어교사지원 WEB Instance HTTP 포트</t>
    <phoneticPr fontId="1" type="noConversion"/>
  </si>
  <si>
    <t>영어 WEB Instance HTTPS 포트</t>
  </si>
  <si>
    <t>영어 방송홈 WEB Instance HTTPS 포트</t>
  </si>
  <si>
    <t>영어교사지원 WEB Instance HTTPS 포트</t>
  </si>
  <si>
    <t>영어 WEB Instance HTTP 포트</t>
    <phoneticPr fontId="1" type="noConversion"/>
  </si>
  <si>
    <t>수학모바일 WEB Instance HTTPS 포트</t>
  </si>
  <si>
    <t>중학웹 WEB Instance HTTP 포트</t>
    <phoneticPr fontId="1" type="noConversion"/>
  </si>
  <si>
    <t>중학모바일 WEB Instance HTTP 포트</t>
    <phoneticPr fontId="1" type="noConversion"/>
  </si>
  <si>
    <t>중학웹 WEB Instance HTTPS 포트</t>
  </si>
  <si>
    <t>중학모바일 WEB Instance HTTPS 포트</t>
  </si>
  <si>
    <t>수학 WEB Instance HTTPS 포트</t>
    <phoneticPr fontId="1" type="noConversion"/>
  </si>
  <si>
    <t>초등웹 WEB Instance HTTPS 포트</t>
    <phoneticPr fontId="1" type="noConversion"/>
  </si>
  <si>
    <t>관리자(내부) WEB Instance HTTPS 포트</t>
    <phoneticPr fontId="1" type="noConversion"/>
  </si>
  <si>
    <t>관리자(외부) WEB Instance HTTPS 포트</t>
    <phoneticPr fontId="1" type="noConversion"/>
  </si>
  <si>
    <t>초등모바일 WEB Instance HTTPS 포트</t>
    <phoneticPr fontId="1" type="noConversion"/>
  </si>
  <si>
    <t>수학 WEB Instance HTTP 포트</t>
    <phoneticPr fontId="1" type="noConversion"/>
  </si>
  <si>
    <t>초등웹 WEB Instance HTTP 포트</t>
    <phoneticPr fontId="1" type="noConversion"/>
  </si>
  <si>
    <t>관리자(내부) WEB Instance HTTP 포트</t>
    <phoneticPr fontId="1" type="noConversion"/>
  </si>
  <si>
    <t>관리자(외부) WEB Instance HTTP 포트</t>
    <phoneticPr fontId="1" type="noConversion"/>
  </si>
  <si>
    <t>초등모바일 WEB Instance HTTP 포트</t>
    <phoneticPr fontId="1" type="noConversion"/>
  </si>
  <si>
    <t>수학모바일 WEB Instance HTTP 포트</t>
    <phoneticPr fontId="1" type="noConversion"/>
  </si>
  <si>
    <t>통합메인 WEB Instance HTTP 포트</t>
    <phoneticPr fontId="1" type="noConversion"/>
  </si>
  <si>
    <t>관리자 WEB Instance HTTP 포트</t>
    <phoneticPr fontId="1" type="noConversion"/>
  </si>
  <si>
    <t>메인방송 WEB Instance HTTP 포트</t>
    <phoneticPr fontId="1" type="noConversion"/>
  </si>
  <si>
    <t>메인모바일 WEB Instance HTTP 포트</t>
    <phoneticPr fontId="1" type="noConversion"/>
  </si>
  <si>
    <t>스페이스공감 WEB Instance HTTP 포트</t>
    <phoneticPr fontId="1" type="noConversion"/>
  </si>
  <si>
    <t>EIDF WEB Instance HTTP 포트</t>
    <phoneticPr fontId="1" type="noConversion"/>
  </si>
  <si>
    <t>기타메인 WEB Instance HTTP 포트</t>
    <phoneticPr fontId="1" type="noConversion"/>
  </si>
  <si>
    <t>개인정보 WEB Instance HTTP 포트</t>
    <phoneticPr fontId="1" type="noConversion"/>
  </si>
  <si>
    <t>통합메인 WEB Instance HTTPS 포트</t>
  </si>
  <si>
    <t>메인방송 WEB Instance HTTPS 포트</t>
  </si>
  <si>
    <t>메인모바일 WEB Instance HTTPS 포트</t>
  </si>
  <si>
    <t>스페이스공감 WEB Instance HTTPS 포트</t>
  </si>
  <si>
    <t>EIDF WEB Instance HTTPS 포트</t>
  </si>
  <si>
    <t>기타메인 WEB Instance HTTPS 포트</t>
  </si>
  <si>
    <t>개인정보 WEB Instance HTTPS 포트</t>
  </si>
  <si>
    <t>콘텐츠 WEB Instance HTTPS 포트</t>
  </si>
  <si>
    <t>콘텐츠 WEB Instance HTTP 포트</t>
    <phoneticPr fontId="1" type="noConversion"/>
  </si>
  <si>
    <t>홈페이지 빌더 WEB Instance HTTP 포트</t>
    <phoneticPr fontId="1" type="noConversion"/>
  </si>
  <si>
    <t>홈페이지 빌더 WEB Instance HTTPS 포트</t>
    <phoneticPr fontId="1" type="noConversion"/>
  </si>
  <si>
    <t>모든 API/WEB/WAS Server -&gt; DBMS접속</t>
    <phoneticPr fontId="1" type="noConversion"/>
  </si>
  <si>
    <t>모든 형상관리 Server -&gt; DBMS접속</t>
    <phoneticPr fontId="1" type="noConversion"/>
  </si>
  <si>
    <t>Bastion Server SSH접속 -&gt; DB 서버접속</t>
    <phoneticPr fontId="1" type="noConversion"/>
  </si>
  <si>
    <t>모든 Cache Server -&gt; DBMS접속</t>
    <phoneticPr fontId="1" type="noConversion"/>
  </si>
  <si>
    <t>Inbound/
Outbound 규칙</t>
    <phoneticPr fontId="1" type="noConversion"/>
  </si>
  <si>
    <t>Load Bancer</t>
    <phoneticPr fontId="1" type="noConversion"/>
  </si>
  <si>
    <t>Bastion</t>
    <phoneticPr fontId="1" type="noConversion"/>
  </si>
  <si>
    <t>stg-lb-nacl</t>
    <phoneticPr fontId="1" type="noConversion"/>
  </si>
  <si>
    <t>stg-pub-nacl</t>
    <phoneticPr fontId="1" type="noConversion"/>
  </si>
  <si>
    <t>stg-lb-sub</t>
    <phoneticPr fontId="1" type="noConversion"/>
  </si>
  <si>
    <t>lb</t>
    <phoneticPr fontId="1" type="noConversion"/>
  </si>
  <si>
    <t>API, WEB/WAS</t>
    <phoneticPr fontId="1" type="noConversion"/>
  </si>
  <si>
    <t>DB</t>
    <phoneticPr fontId="1" type="noConversion"/>
  </si>
  <si>
    <t>stg-pri-web-nacl</t>
    <phoneticPr fontId="1" type="noConversion"/>
  </si>
  <si>
    <t>stg-pri-db-nacl</t>
    <phoneticPr fontId="1" type="noConversion"/>
  </si>
  <si>
    <t>stg-lb-sub</t>
    <phoneticPr fontId="1" type="noConversion"/>
  </si>
  <si>
    <t>stg-pub-sub</t>
    <phoneticPr fontId="1" type="noConversion"/>
  </si>
  <si>
    <t>stg-pri-web-sub</t>
    <phoneticPr fontId="1" type="noConversion"/>
  </si>
  <si>
    <t>stg-pri-db-sub</t>
    <phoneticPr fontId="1" type="noConversion"/>
  </si>
  <si>
    <t>■ AS-IS 시스템 목록</t>
    <phoneticPr fontId="1" type="noConversion"/>
  </si>
  <si>
    <t>NO</t>
    <phoneticPr fontId="1" type="noConversion"/>
  </si>
  <si>
    <t>일반정보</t>
    <phoneticPr fontId="1" type="noConversion"/>
  </si>
  <si>
    <t>OS</t>
    <phoneticPr fontId="1" type="noConversion"/>
  </si>
  <si>
    <t>계정정보</t>
    <phoneticPr fontId="1" type="noConversion"/>
  </si>
  <si>
    <t>CPU</t>
    <phoneticPr fontId="6" type="noConversion"/>
  </si>
  <si>
    <t>Memory</t>
    <phoneticPr fontId="6" type="noConversion"/>
  </si>
  <si>
    <t>내장디스크</t>
    <phoneticPr fontId="6" type="noConversion"/>
  </si>
  <si>
    <t>클라우드
전환대상</t>
    <phoneticPr fontId="6" type="noConversion"/>
  </si>
  <si>
    <t>대표S/W</t>
    <phoneticPr fontId="6" type="noConversion"/>
  </si>
  <si>
    <t>버전</t>
    <phoneticPr fontId="6" type="noConversion"/>
  </si>
  <si>
    <t>비고</t>
    <phoneticPr fontId="6" type="noConversion"/>
  </si>
  <si>
    <t>대분류</t>
    <phoneticPr fontId="1" type="noConversion"/>
  </si>
  <si>
    <t>분류</t>
    <phoneticPr fontId="1" type="noConversion"/>
  </si>
  <si>
    <t>용도</t>
    <phoneticPr fontId="6" type="noConversion"/>
  </si>
  <si>
    <t>업무구분</t>
    <phoneticPr fontId="1" type="noConversion"/>
  </si>
  <si>
    <t>HostName</t>
    <phoneticPr fontId="1" type="noConversion"/>
  </si>
  <si>
    <t>IP</t>
    <phoneticPr fontId="6" type="noConversion"/>
  </si>
  <si>
    <t>모델명</t>
    <phoneticPr fontId="6" type="noConversion"/>
  </si>
  <si>
    <t>제조사</t>
    <phoneticPr fontId="6" type="noConversion"/>
  </si>
  <si>
    <t>대분류</t>
    <phoneticPr fontId="6" type="noConversion"/>
  </si>
  <si>
    <t>분류</t>
    <phoneticPr fontId="6" type="noConversion"/>
  </si>
  <si>
    <t>OS버전</t>
    <phoneticPr fontId="6" type="noConversion"/>
  </si>
  <si>
    <t>ID</t>
    <phoneticPr fontId="1" type="noConversion"/>
  </si>
  <si>
    <t>PW</t>
    <phoneticPr fontId="1" type="noConversion"/>
  </si>
  <si>
    <t>비고</t>
    <phoneticPr fontId="1" type="noConversion"/>
  </si>
  <si>
    <t>종류</t>
    <phoneticPr fontId="6" type="noConversion"/>
  </si>
  <si>
    <t>속도
(GHz)</t>
    <phoneticPr fontId="6" type="noConversion"/>
  </si>
  <si>
    <t>CORE수</t>
    <phoneticPr fontId="6" type="noConversion"/>
  </si>
  <si>
    <t>전체용량
(GB)</t>
    <phoneticPr fontId="6" type="noConversion"/>
  </si>
  <si>
    <t>디스크용량
(GB)</t>
    <phoneticPr fontId="6" type="noConversion"/>
  </si>
  <si>
    <t>디스크수
(EA)</t>
    <phoneticPr fontId="6" type="noConversion"/>
  </si>
  <si>
    <t>운영</t>
    <phoneticPr fontId="6" type="noConversion"/>
  </si>
  <si>
    <t>고교강의</t>
    <phoneticPr fontId="6" type="noConversion"/>
  </si>
  <si>
    <t>WEB</t>
    <phoneticPr fontId="6" type="noConversion"/>
  </si>
  <si>
    <t>WEB#01</t>
    <phoneticPr fontId="6" type="noConversion"/>
  </si>
  <si>
    <t>eisweb01</t>
  </si>
  <si>
    <t>219.240.13.191</t>
  </si>
  <si>
    <t>x9300</t>
    <phoneticPr fontId="6" type="noConversion"/>
  </si>
  <si>
    <t>HPE</t>
    <phoneticPr fontId="6" type="noConversion"/>
  </si>
  <si>
    <t>LINUX</t>
    <phoneticPr fontId="6" type="noConversion"/>
  </si>
  <si>
    <t>CentOS</t>
    <phoneticPr fontId="6" type="noConversion"/>
  </si>
  <si>
    <t>webtob4</t>
    <phoneticPr fontId="1" type="noConversion"/>
  </si>
  <si>
    <t>응용!1234</t>
    <phoneticPr fontId="1" type="noConversion"/>
  </si>
  <si>
    <t>증설!1</t>
  </si>
  <si>
    <t>Xeon X5560</t>
    <phoneticPr fontId="6" type="noConversion"/>
  </si>
  <si>
    <t>○</t>
    <phoneticPr fontId="6" type="noConversion"/>
  </si>
  <si>
    <t>WebtoB</t>
    <phoneticPr fontId="6" type="noConversion"/>
  </si>
  <si>
    <t>4.1.9.1</t>
    <phoneticPr fontId="6" type="noConversion"/>
  </si>
  <si>
    <t>운영</t>
    <phoneticPr fontId="6" type="noConversion"/>
  </si>
  <si>
    <t>고교강의</t>
    <phoneticPr fontId="6" type="noConversion"/>
  </si>
  <si>
    <t>WEB</t>
    <phoneticPr fontId="6" type="noConversion"/>
  </si>
  <si>
    <t>WEB#02</t>
  </si>
  <si>
    <t>eisweb02</t>
  </si>
  <si>
    <t>219.240.13.192</t>
  </si>
  <si>
    <t>DL380 G6</t>
    <phoneticPr fontId="6" type="noConversion"/>
  </si>
  <si>
    <t>Xeon X5560</t>
    <phoneticPr fontId="6" type="noConversion"/>
  </si>
  <si>
    <t>WebtoB</t>
    <phoneticPr fontId="6" type="noConversion"/>
  </si>
  <si>
    <t>WEB#03</t>
  </si>
  <si>
    <t>eisweb03</t>
  </si>
  <si>
    <t>219.240.13.193</t>
  </si>
  <si>
    <t>4.1.9.1</t>
    <phoneticPr fontId="6" type="noConversion"/>
  </si>
  <si>
    <t>고교강의</t>
    <phoneticPr fontId="6" type="noConversion"/>
  </si>
  <si>
    <t>WEB#04</t>
  </si>
  <si>
    <t>eisweb04</t>
  </si>
  <si>
    <t>219.240.13.194</t>
  </si>
  <si>
    <t>DL360 G7</t>
    <phoneticPr fontId="6" type="noConversion"/>
  </si>
  <si>
    <t>Xeon E5506</t>
    <phoneticPr fontId="6" type="noConversion"/>
  </si>
  <si>
    <t>○</t>
    <phoneticPr fontId="6" type="noConversion"/>
  </si>
  <si>
    <t>운영</t>
    <phoneticPr fontId="6" type="noConversion"/>
  </si>
  <si>
    <t>WEB</t>
    <phoneticPr fontId="6" type="noConversion"/>
  </si>
  <si>
    <t>WEB#05</t>
  </si>
  <si>
    <t>eisweb05</t>
  </si>
  <si>
    <t>219.240.13.195</t>
  </si>
  <si>
    <t>LINUX</t>
    <phoneticPr fontId="6" type="noConversion"/>
  </si>
  <si>
    <t>응용!1234</t>
    <phoneticPr fontId="1" type="noConversion"/>
  </si>
  <si>
    <t>Xeon E5506</t>
    <phoneticPr fontId="6" type="noConversion"/>
  </si>
  <si>
    <t>○</t>
    <phoneticPr fontId="6" type="noConversion"/>
  </si>
  <si>
    <t>WEB#06</t>
  </si>
  <si>
    <t>eisweb06</t>
  </si>
  <si>
    <t>219.240.13.196</t>
  </si>
  <si>
    <t>HPE</t>
    <phoneticPr fontId="6" type="noConversion"/>
  </si>
  <si>
    <t>WEB</t>
    <phoneticPr fontId="6" type="noConversion"/>
  </si>
  <si>
    <t>WEB#07</t>
  </si>
  <si>
    <t>eisweb07</t>
  </si>
  <si>
    <t>219.240.13.197</t>
  </si>
  <si>
    <t>DL20 G9</t>
    <phoneticPr fontId="6" type="noConversion"/>
  </si>
  <si>
    <t>운영</t>
    <phoneticPr fontId="6" type="noConversion"/>
  </si>
  <si>
    <t>WEB#08</t>
  </si>
  <si>
    <t>eisweb08</t>
  </si>
  <si>
    <t>219.240.13.198</t>
  </si>
  <si>
    <t>DL20 G9</t>
    <phoneticPr fontId="6" type="noConversion"/>
  </si>
  <si>
    <t>○</t>
    <phoneticPr fontId="6" type="noConversion"/>
  </si>
  <si>
    <t>4.1.9.1</t>
    <phoneticPr fontId="6" type="noConversion"/>
  </si>
  <si>
    <t>운영</t>
    <phoneticPr fontId="6" type="noConversion"/>
  </si>
  <si>
    <t>WEB#09</t>
  </si>
  <si>
    <t>eisweb09</t>
  </si>
  <si>
    <t>219.240.13.199</t>
  </si>
  <si>
    <t>Xeon E5506</t>
    <phoneticPr fontId="6" type="noConversion"/>
  </si>
  <si>
    <t>○</t>
    <phoneticPr fontId="6" type="noConversion"/>
  </si>
  <si>
    <t>4.1.9.1</t>
    <phoneticPr fontId="6" type="noConversion"/>
  </si>
  <si>
    <t>Image</t>
    <phoneticPr fontId="6" type="noConversion"/>
  </si>
  <si>
    <t>Image WEB#01</t>
    <phoneticPr fontId="6" type="noConversion"/>
  </si>
  <si>
    <t>eisimg01</t>
  </si>
  <si>
    <t>219.240.13.180</t>
    <phoneticPr fontId="1" type="noConversion"/>
  </si>
  <si>
    <t>DL360 G7</t>
    <phoneticPr fontId="6" type="noConversion"/>
  </si>
  <si>
    <t>CentOS</t>
    <phoneticPr fontId="6" type="noConversion"/>
  </si>
  <si>
    <t>webtob4</t>
    <phoneticPr fontId="1" type="noConversion"/>
  </si>
  <si>
    <t>응용!1234</t>
    <phoneticPr fontId="1" type="noConversion"/>
  </si>
  <si>
    <t>Xeon E5620</t>
    <phoneticPr fontId="6" type="noConversion"/>
  </si>
  <si>
    <t>WebtoB</t>
    <phoneticPr fontId="6" type="noConversion"/>
  </si>
  <si>
    <t>Image WEB#02</t>
  </si>
  <si>
    <t>eisimg02</t>
  </si>
  <si>
    <t>219.240.13.216</t>
  </si>
  <si>
    <t>Xeon E5630</t>
    <phoneticPr fontId="6" type="noConversion"/>
  </si>
  <si>
    <t>Image WEB#03</t>
  </si>
  <si>
    <t>eisimg03</t>
  </si>
  <si>
    <t>219.240.13.217</t>
  </si>
  <si>
    <t>HPE</t>
    <phoneticPr fontId="6" type="noConversion"/>
  </si>
  <si>
    <t>LINUX</t>
    <phoneticPr fontId="6" type="noConversion"/>
  </si>
  <si>
    <t>Xeon E3-1220</t>
    <phoneticPr fontId="6" type="noConversion"/>
  </si>
  <si>
    <t>WebtoB</t>
    <phoneticPr fontId="6" type="noConversion"/>
  </si>
  <si>
    <t>고교강의</t>
    <phoneticPr fontId="6" type="noConversion"/>
  </si>
  <si>
    <t>Image WEB#04</t>
  </si>
  <si>
    <t>eisimg04</t>
  </si>
  <si>
    <t>219.240.13.218</t>
  </si>
  <si>
    <t>DL20 G9</t>
    <phoneticPr fontId="6" type="noConversion"/>
  </si>
  <si>
    <t>Xeon E3-1220</t>
    <phoneticPr fontId="6" type="noConversion"/>
  </si>
  <si>
    <t>Image WEB#05</t>
  </si>
  <si>
    <t>eisimg05</t>
  </si>
  <si>
    <t>219.240.13.221</t>
  </si>
  <si>
    <t>DL380 G6</t>
    <phoneticPr fontId="6" type="noConversion"/>
  </si>
  <si>
    <t>webtob4</t>
    <phoneticPr fontId="1" type="noConversion"/>
  </si>
  <si>
    <t>Xeon E5530</t>
    <phoneticPr fontId="6" type="noConversion"/>
  </si>
  <si>
    <t>Image</t>
    <phoneticPr fontId="6" type="noConversion"/>
  </si>
  <si>
    <t>Image WEB#06</t>
  </si>
  <si>
    <t>eisimg06</t>
  </si>
  <si>
    <t>219.240.13.222</t>
  </si>
  <si>
    <t>CentOS</t>
    <phoneticPr fontId="6" type="noConversion"/>
  </si>
  <si>
    <t>Xeon E5530</t>
    <phoneticPr fontId="6" type="noConversion"/>
  </si>
  <si>
    <t>Image WEB#07</t>
  </si>
  <si>
    <t>eisimg07</t>
    <phoneticPr fontId="6" type="noConversion"/>
  </si>
  <si>
    <t>219.240.13.223</t>
  </si>
  <si>
    <t>LINUX</t>
    <phoneticPr fontId="6" type="noConversion"/>
  </si>
  <si>
    <t>EMS</t>
    <phoneticPr fontId="6" type="noConversion"/>
  </si>
  <si>
    <t>ecsems04</t>
  </si>
  <si>
    <t>1.226.49.44</t>
  </si>
  <si>
    <t>DL380 G6</t>
    <phoneticPr fontId="6" type="noConversion"/>
  </si>
  <si>
    <t>ecsems</t>
    <phoneticPr fontId="1" type="noConversion"/>
  </si>
  <si>
    <t>netpion12! / 임시!1234</t>
    <phoneticPr fontId="1" type="noConversion"/>
  </si>
  <si>
    <t>-</t>
    <phoneticPr fontId="6" type="noConversion"/>
  </si>
  <si>
    <t>Weblog</t>
    <phoneticPr fontId="6" type="noConversion"/>
  </si>
  <si>
    <t>WEB Log</t>
    <phoneticPr fontId="6" type="noConversion"/>
  </si>
  <si>
    <t>eisanwlog01</t>
  </si>
  <si>
    <t>219.240.13.152</t>
  </si>
  <si>
    <t>DL360 G6</t>
    <phoneticPr fontId="6" type="noConversion"/>
  </si>
  <si>
    <t>CentOS</t>
    <phoneticPr fontId="6" type="noConversion"/>
  </si>
  <si>
    <t>ebsadm</t>
  </si>
  <si>
    <t>임시!1234</t>
  </si>
  <si>
    <t>ace counter</t>
  </si>
  <si>
    <t>-</t>
    <phoneticPr fontId="6" type="noConversion"/>
  </si>
  <si>
    <t>Weblog</t>
    <phoneticPr fontId="6" type="noConversion"/>
  </si>
  <si>
    <t>WEB Log DB</t>
    <phoneticPr fontId="6" type="noConversion"/>
  </si>
  <si>
    <t>eiscowlog01</t>
  </si>
  <si>
    <t>219.240.13.153</t>
  </si>
  <si>
    <t>DL360 G6</t>
    <phoneticPr fontId="6" type="noConversion"/>
  </si>
  <si>
    <t>HPE</t>
    <phoneticPr fontId="6" type="noConversion"/>
  </si>
  <si>
    <t>-</t>
    <phoneticPr fontId="6" type="noConversion"/>
  </si>
  <si>
    <t>Push발송</t>
    <phoneticPr fontId="6" type="noConversion"/>
  </si>
  <si>
    <t>PMS#01</t>
    <phoneticPr fontId="6" type="noConversion"/>
  </si>
  <si>
    <t>eispms03</t>
    <phoneticPr fontId="6" type="noConversion"/>
  </si>
  <si>
    <t>219.240.13.233</t>
  </si>
  <si>
    <t>pms</t>
  </si>
  <si>
    <t>???</t>
  </si>
  <si>
    <t>Push발송</t>
    <phoneticPr fontId="6" type="noConversion"/>
  </si>
  <si>
    <t>PMS#02</t>
  </si>
  <si>
    <t>eispms04</t>
    <phoneticPr fontId="6" type="noConversion"/>
  </si>
  <si>
    <t>219.240.13.234</t>
  </si>
  <si>
    <t>MME</t>
    <phoneticPr fontId="6" type="noConversion"/>
  </si>
  <si>
    <t>콘텐츠 메타추출 서버</t>
    <phoneticPr fontId="6" type="noConversion"/>
  </si>
  <si>
    <t>eismme01</t>
    <phoneticPr fontId="6" type="noConversion"/>
  </si>
  <si>
    <t>219.240.13.236</t>
  </si>
  <si>
    <t>mme</t>
  </si>
  <si>
    <t>Xeon E5620</t>
    <phoneticPr fontId="6" type="noConversion"/>
  </si>
  <si>
    <t>DB</t>
    <phoneticPr fontId="6" type="noConversion"/>
  </si>
  <si>
    <t xml:space="preserve">고교강의메인DB#01  </t>
    <phoneticPr fontId="6" type="noConversion"/>
  </si>
  <si>
    <t>ebsprodb01</t>
  </si>
  <si>
    <t>192.168.10.11</t>
    <phoneticPr fontId="6" type="noConversion"/>
  </si>
  <si>
    <t>P770</t>
    <phoneticPr fontId="6" type="noConversion"/>
  </si>
  <si>
    <t>IBM</t>
    <phoneticPr fontId="6" type="noConversion"/>
  </si>
  <si>
    <t>UNIX</t>
    <phoneticPr fontId="6" type="noConversion"/>
  </si>
  <si>
    <t>AIX</t>
    <phoneticPr fontId="6" type="noConversion"/>
  </si>
  <si>
    <t>효준차장</t>
  </si>
  <si>
    <t>메인 10g</t>
  </si>
  <si>
    <t>POWER7</t>
    <phoneticPr fontId="6" type="noConversion"/>
  </si>
  <si>
    <t>Oracle RAC</t>
    <phoneticPr fontId="6" type="noConversion"/>
  </si>
  <si>
    <t>10.2.0.4.0</t>
    <phoneticPr fontId="6" type="noConversion"/>
  </si>
  <si>
    <t xml:space="preserve">고교강의메인DB#02 </t>
    <phoneticPr fontId="6" type="noConversion"/>
  </si>
  <si>
    <t>ebsprodb02</t>
  </si>
  <si>
    <t>192.168.10.12</t>
    <phoneticPr fontId="6" type="noConversion"/>
  </si>
  <si>
    <t>P770</t>
    <phoneticPr fontId="6" type="noConversion"/>
  </si>
  <si>
    <t>IBM</t>
    <phoneticPr fontId="6" type="noConversion"/>
  </si>
  <si>
    <t>UNIX</t>
    <phoneticPr fontId="6" type="noConversion"/>
  </si>
  <si>
    <t>POWER7</t>
    <phoneticPr fontId="6" type="noConversion"/>
  </si>
  <si>
    <t>Oracle RAC</t>
    <phoneticPr fontId="6" type="noConversion"/>
  </si>
  <si>
    <t>DB</t>
    <phoneticPr fontId="6" type="noConversion"/>
  </si>
  <si>
    <t>진단코칭DB#1(차세대DB)</t>
    <phoneticPr fontId="6" type="noConversion"/>
  </si>
  <si>
    <t>eisndb01</t>
  </si>
  <si>
    <t>192.168.10.61</t>
    <phoneticPr fontId="6" type="noConversion"/>
  </si>
  <si>
    <t>진단코칭 11g</t>
  </si>
  <si>
    <t>11.2.0.3.0</t>
    <phoneticPr fontId="6" type="noConversion"/>
  </si>
  <si>
    <t>진단코칭DB#2(차세대DB)</t>
    <phoneticPr fontId="6" type="noConversion"/>
  </si>
  <si>
    <t>eisndb02</t>
  </si>
  <si>
    <t>192.168.10.71</t>
    <phoneticPr fontId="6" type="noConversion"/>
  </si>
  <si>
    <t>WAS</t>
    <phoneticPr fontId="6" type="noConversion"/>
  </si>
  <si>
    <t>WAS#01</t>
    <phoneticPr fontId="6" type="noConversion"/>
  </si>
  <si>
    <t>eiswas01</t>
  </si>
  <si>
    <t>219.240.12.91</t>
  </si>
  <si>
    <t>DL380 G9</t>
    <phoneticPr fontId="6" type="noConversion"/>
  </si>
  <si>
    <t>jeus6 / jeus6n</t>
  </si>
  <si>
    <t>Xeon E5-2640</t>
    <phoneticPr fontId="6" type="noConversion"/>
  </si>
  <si>
    <t>Jeus</t>
    <phoneticPr fontId="6" type="noConversion"/>
  </si>
  <si>
    <t>6.0.0.9</t>
    <phoneticPr fontId="6" type="noConversion"/>
  </si>
  <si>
    <t>WAS</t>
    <phoneticPr fontId="6" type="noConversion"/>
  </si>
  <si>
    <t>WAS#02</t>
  </si>
  <si>
    <t>eiswas02</t>
  </si>
  <si>
    <t>219.240.12.92</t>
  </si>
  <si>
    <t>DL380 G9</t>
    <phoneticPr fontId="6" type="noConversion"/>
  </si>
  <si>
    <t>WAS#03</t>
  </si>
  <si>
    <t>eiswas03</t>
  </si>
  <si>
    <t>219.240.12.93</t>
  </si>
  <si>
    <t>DL380 G9</t>
    <phoneticPr fontId="6" type="noConversion"/>
  </si>
  <si>
    <t>응용!1234</t>
    <phoneticPr fontId="1" type="noConversion"/>
  </si>
  <si>
    <t>Xeon E5-2640</t>
    <phoneticPr fontId="6" type="noConversion"/>
  </si>
  <si>
    <t>WAS#04</t>
  </si>
  <si>
    <t>eiswas04</t>
  </si>
  <si>
    <t>219.240.12.94</t>
  </si>
  <si>
    <t>DL380 G9</t>
    <phoneticPr fontId="6" type="noConversion"/>
  </si>
  <si>
    <t>WAS#05</t>
  </si>
  <si>
    <t>eiswas05</t>
  </si>
  <si>
    <t>219.240.12.95</t>
  </si>
  <si>
    <t>WAS#06</t>
  </si>
  <si>
    <t>eiswas06</t>
  </si>
  <si>
    <t>219.240.12.96</t>
  </si>
  <si>
    <t>WAS#07</t>
  </si>
  <si>
    <t>eiswas07</t>
  </si>
  <si>
    <t>219.240.12.97</t>
  </si>
  <si>
    <t>Xeon E5-2640</t>
    <phoneticPr fontId="6" type="noConversion"/>
  </si>
  <si>
    <t>Jeus</t>
    <phoneticPr fontId="6" type="noConversion"/>
  </si>
  <si>
    <t>WAS#08</t>
  </si>
  <si>
    <t>eiswas08</t>
  </si>
  <si>
    <t>219.240.12.98</t>
  </si>
  <si>
    <t>6.0.0.9</t>
    <phoneticPr fontId="6" type="noConversion"/>
  </si>
  <si>
    <t>검색</t>
    <phoneticPr fontId="6" type="noConversion"/>
  </si>
  <si>
    <t>검색#3</t>
    <phoneticPr fontId="6" type="noConversion"/>
  </si>
  <si>
    <t>eissrc03</t>
  </si>
  <si>
    <t>192.168.13.13</t>
  </si>
  <si>
    <t>Xeon E5530</t>
    <phoneticPr fontId="6" type="noConversion"/>
  </si>
  <si>
    <t>SF-1</t>
    <phoneticPr fontId="6" type="noConversion"/>
  </si>
  <si>
    <t>검색#4</t>
    <phoneticPr fontId="6" type="noConversion"/>
  </si>
  <si>
    <t>eissrc04</t>
  </si>
  <si>
    <t>192.168.13.14</t>
  </si>
  <si>
    <t>CentOS</t>
    <phoneticPr fontId="6" type="noConversion"/>
  </si>
  <si>
    <t>Xeon E5530</t>
    <phoneticPr fontId="6" type="noConversion"/>
  </si>
  <si>
    <t>OMC</t>
    <phoneticPr fontId="6" type="noConversion"/>
  </si>
  <si>
    <t>시스템 모니터링</t>
    <phoneticPr fontId="6" type="noConversion"/>
  </si>
  <si>
    <t>ecsomc01</t>
    <phoneticPr fontId="6" type="noConversion"/>
  </si>
  <si>
    <t>RHEL</t>
    <phoneticPr fontId="6" type="noConversion"/>
  </si>
  <si>
    <t>Xeon E5-2695</t>
    <phoneticPr fontId="6" type="noConversion"/>
  </si>
  <si>
    <t>X</t>
    <phoneticPr fontId="6" type="noConversion"/>
  </si>
  <si>
    <t>클라우드 상세 모니터링 적용</t>
    <phoneticPr fontId="6" type="noConversion"/>
  </si>
  <si>
    <t>OMC</t>
    <phoneticPr fontId="6" type="noConversion"/>
  </si>
  <si>
    <t>ecsomc02</t>
  </si>
  <si>
    <t>RHEL</t>
    <phoneticPr fontId="6" type="noConversion"/>
  </si>
  <si>
    <t>APM</t>
    <phoneticPr fontId="6" type="noConversion"/>
  </si>
  <si>
    <t>Jennifer</t>
    <phoneticPr fontId="6" type="noConversion"/>
  </si>
  <si>
    <t>eisapm01</t>
  </si>
  <si>
    <t>219.240.12.62</t>
  </si>
  <si>
    <t>jennifer</t>
  </si>
  <si>
    <t>Staging</t>
    <phoneticPr fontId="6" type="noConversion"/>
  </si>
  <si>
    <t>Staging</t>
    <phoneticPr fontId="6" type="noConversion"/>
  </si>
  <si>
    <t>Staging WAS</t>
    <phoneticPr fontId="6" type="noConversion"/>
  </si>
  <si>
    <t>eisstg01</t>
    <phoneticPr fontId="6" type="noConversion"/>
  </si>
  <si>
    <t>219.240.12.82</t>
  </si>
  <si>
    <t>jeus6 / jeus6n
webtob</t>
  </si>
  <si>
    <t>응용!1234
증설!1</t>
  </si>
  <si>
    <t>Jeus</t>
    <phoneticPr fontId="6" type="noConversion"/>
  </si>
  <si>
    <t>6.0.0.9</t>
    <phoneticPr fontId="6" type="noConversion"/>
  </si>
  <si>
    <t>인공지능Danchoo 서비스</t>
    <phoneticPr fontId="6" type="noConversion"/>
  </si>
  <si>
    <t>I/F Server #01</t>
    <phoneticPr fontId="6" type="noConversion"/>
  </si>
  <si>
    <t>eisif01</t>
  </si>
  <si>
    <t>219.240.13.176</t>
  </si>
  <si>
    <t>DL20 G9</t>
    <phoneticPr fontId="6" type="noConversion"/>
  </si>
  <si>
    <t>openquery</t>
  </si>
  <si>
    <t>ibricks0704!</t>
    <phoneticPr fontId="1" type="noConversion"/>
  </si>
  <si>
    <t>I/F Server #02</t>
  </si>
  <si>
    <t>eisif02</t>
  </si>
  <si>
    <t>219.240.13.177</t>
  </si>
  <si>
    <t>ibricks0704!</t>
    <phoneticPr fontId="1" type="noConversion"/>
  </si>
  <si>
    <t>인공지능Danchoo 서비스</t>
    <phoneticPr fontId="6" type="noConversion"/>
  </si>
  <si>
    <t>MessageQueue #01</t>
    <phoneticPr fontId="6" type="noConversion"/>
  </si>
  <si>
    <t>eismq01</t>
  </si>
  <si>
    <t>219.240.13.162</t>
  </si>
  <si>
    <t>MessageQueue #02</t>
  </si>
  <si>
    <t>eismq02</t>
  </si>
  <si>
    <t>219.240.13.163</t>
  </si>
  <si>
    <t>Xeon E3-1220</t>
    <phoneticPr fontId="6" type="noConversion"/>
  </si>
  <si>
    <t>머신러닝 #01</t>
    <phoneticPr fontId="6" type="noConversion"/>
  </si>
  <si>
    <t>eismla01</t>
    <phoneticPr fontId="6" type="noConversion"/>
  </si>
  <si>
    <t>192.168.13.41</t>
    <phoneticPr fontId="6" type="noConversion"/>
  </si>
  <si>
    <t>Xeon E5-2697</t>
    <phoneticPr fontId="6" type="noConversion"/>
  </si>
  <si>
    <t>머신러닝 #02</t>
  </si>
  <si>
    <t>eismla02</t>
    <phoneticPr fontId="6" type="noConversion"/>
  </si>
  <si>
    <t>192.168.13.42</t>
    <phoneticPr fontId="6" type="noConversion"/>
  </si>
  <si>
    <t>Xeon E5-2697</t>
    <phoneticPr fontId="6" type="noConversion"/>
  </si>
  <si>
    <t>머신러닝 #03</t>
    <phoneticPr fontId="6" type="noConversion"/>
  </si>
  <si>
    <t>eismla03</t>
  </si>
  <si>
    <t>192.168.13.43</t>
  </si>
  <si>
    <t>머신러닝 #04</t>
    <phoneticPr fontId="6" type="noConversion"/>
  </si>
  <si>
    <t>eismla04</t>
  </si>
  <si>
    <t>192.168.13.44</t>
  </si>
  <si>
    <t>머신러닝 #05</t>
    <phoneticPr fontId="6" type="noConversion"/>
  </si>
  <si>
    <t>eismla05</t>
  </si>
  <si>
    <t>192.168.13.45</t>
  </si>
  <si>
    <t>ibricks0704!</t>
    <phoneticPr fontId="1" type="noConversion"/>
  </si>
  <si>
    <t>문항 이미지 검색</t>
    <phoneticPr fontId="6" type="noConversion"/>
  </si>
  <si>
    <t>문항 이미지 검색(WEB)</t>
    <phoneticPr fontId="6" type="noConversion"/>
  </si>
  <si>
    <t>eisweb10</t>
  </si>
  <si>
    <t>219.240.13.160</t>
  </si>
  <si>
    <t>webtob</t>
  </si>
  <si>
    <t>문항 이미지 검색</t>
    <phoneticPr fontId="6" type="noConversion"/>
  </si>
  <si>
    <t>eisweb11</t>
  </si>
  <si>
    <t>219.240.13.161</t>
  </si>
  <si>
    <t>DL20 G9</t>
    <phoneticPr fontId="6" type="noConversion"/>
  </si>
  <si>
    <t>문항 이미지 검색</t>
    <phoneticPr fontId="6" type="noConversion"/>
  </si>
  <si>
    <t>이미지 패턴 매칭 검색#1</t>
    <phoneticPr fontId="6" type="noConversion"/>
  </si>
  <si>
    <t>eisvision01</t>
    <phoneticPr fontId="6" type="noConversion"/>
  </si>
  <si>
    <t>192.168.12.31</t>
    <phoneticPr fontId="6" type="noConversion"/>
  </si>
  <si>
    <t>DL360 G9</t>
    <phoneticPr fontId="6" type="noConversion"/>
  </si>
  <si>
    <t>ibricks</t>
    <phoneticPr fontId="1" type="noConversion"/>
  </si>
  <si>
    <t>ibricks0704!</t>
    <phoneticPr fontId="1" type="noConversion"/>
  </si>
  <si>
    <t>Xeon E5-2620</t>
    <phoneticPr fontId="6" type="noConversion"/>
  </si>
  <si>
    <t>○</t>
    <phoneticPr fontId="6" type="noConversion"/>
  </si>
  <si>
    <t>운영</t>
    <phoneticPr fontId="6" type="noConversion"/>
  </si>
  <si>
    <t>이미지 패턴 매칭 검색#2</t>
    <phoneticPr fontId="6" type="noConversion"/>
  </si>
  <si>
    <t>eisvision02</t>
    <phoneticPr fontId="6" type="noConversion"/>
  </si>
  <si>
    <t>192.168.12.32</t>
    <phoneticPr fontId="6" type="noConversion"/>
  </si>
  <si>
    <t>고교강의</t>
    <phoneticPr fontId="6" type="noConversion"/>
  </si>
  <si>
    <t>문항 이미지 검색 OCR</t>
    <phoneticPr fontId="6" type="noConversion"/>
  </si>
  <si>
    <t>eisocr01</t>
  </si>
  <si>
    <t>192.168.12.21</t>
  </si>
  <si>
    <t>WIN</t>
    <phoneticPr fontId="6" type="noConversion"/>
  </si>
  <si>
    <t>Window</t>
    <phoneticPr fontId="6" type="noConversion"/>
  </si>
  <si>
    <t>2016 STD x64</t>
    <phoneticPr fontId="6" type="noConversion"/>
  </si>
  <si>
    <t>ebs-ocr</t>
  </si>
  <si>
    <t>디드레@2</t>
    <phoneticPr fontId="1" type="noConversion"/>
  </si>
  <si>
    <t>RDP 접속(윈도우서버)</t>
  </si>
  <si>
    <t>문항 이미지 검색 OCR</t>
    <phoneticPr fontId="6" type="noConversion"/>
  </si>
  <si>
    <t>eisocr02</t>
  </si>
  <si>
    <t>192.168.12.22</t>
  </si>
  <si>
    <t>2016 STD x64</t>
    <phoneticPr fontId="6" type="noConversion"/>
  </si>
  <si>
    <t>디드레+1</t>
    <phoneticPr fontId="1" type="noConversion"/>
  </si>
  <si>
    <t>Live Class</t>
    <phoneticPr fontId="6" type="noConversion"/>
  </si>
  <si>
    <t>수능 Live Class</t>
    <phoneticPr fontId="6" type="noConversion"/>
  </si>
  <si>
    <t>eislive01</t>
  </si>
  <si>
    <t>219.240.12.223</t>
  </si>
  <si>
    <t>lcadm</t>
  </si>
  <si>
    <t>에르나^1</t>
  </si>
  <si>
    <t>eislive02</t>
  </si>
  <si>
    <t>219.240.12.224</t>
  </si>
  <si>
    <t>2008 STD x64</t>
    <phoneticPr fontId="6" type="noConversion"/>
  </si>
  <si>
    <t>에르나+9</t>
  </si>
  <si>
    <t>메인</t>
    <phoneticPr fontId="6" type="noConversion"/>
  </si>
  <si>
    <t>ensweb04</t>
  </si>
  <si>
    <t>1.234.74.13</t>
  </si>
  <si>
    <t>응용!1</t>
    <phoneticPr fontId="1" type="noConversion"/>
  </si>
  <si>
    <t>Xeon X5560</t>
    <phoneticPr fontId="6" type="noConversion"/>
  </si>
  <si>
    <t>ensweb05</t>
  </si>
  <si>
    <t>1.234.74.18</t>
  </si>
  <si>
    <t>메인</t>
    <phoneticPr fontId="6" type="noConversion"/>
  </si>
  <si>
    <t>ensweb10</t>
  </si>
  <si>
    <t>1.234.74.45</t>
  </si>
  <si>
    <t>DL380 G6</t>
    <phoneticPr fontId="6" type="noConversion"/>
  </si>
  <si>
    <t>응용!1</t>
    <phoneticPr fontId="1" type="noConversion"/>
  </si>
  <si>
    <t>ensweb11</t>
  </si>
  <si>
    <t>1.234.74.46</t>
  </si>
  <si>
    <t>ensweb12</t>
  </si>
  <si>
    <t>1.234.74.47</t>
  </si>
  <si>
    <t>ensweb13</t>
    <phoneticPr fontId="6" type="noConversion"/>
  </si>
  <si>
    <t>1.234.74.48</t>
  </si>
  <si>
    <t>검색WEB</t>
    <phoneticPr fontId="6" type="noConversion"/>
  </si>
  <si>
    <t>ensweb14</t>
  </si>
  <si>
    <t>1.234.74.14</t>
  </si>
  <si>
    <t>DL380 G5</t>
    <phoneticPr fontId="6" type="noConversion"/>
  </si>
  <si>
    <t>Xeon 5160</t>
    <phoneticPr fontId="6" type="noConversion"/>
  </si>
  <si>
    <t>ensweb15</t>
  </si>
  <si>
    <t>1.234.74.15</t>
  </si>
  <si>
    <t>DL320 G6</t>
    <phoneticPr fontId="6" type="noConversion"/>
  </si>
  <si>
    <t>Xeon E5504</t>
    <phoneticPr fontId="6" type="noConversion"/>
  </si>
  <si>
    <t>IMAGE</t>
    <phoneticPr fontId="6" type="noConversion"/>
  </si>
  <si>
    <t>IMAGE WEB</t>
    <phoneticPr fontId="6" type="noConversion"/>
  </si>
  <si>
    <t>ensimg03</t>
  </si>
  <si>
    <t>1.234.74.31</t>
  </si>
  <si>
    <t>ensimg04</t>
  </si>
  <si>
    <t>1.234.74.32</t>
  </si>
  <si>
    <t>ensimg07</t>
  </si>
  <si>
    <t>1.234.74.55</t>
  </si>
  <si>
    <t>ensimg08</t>
  </si>
  <si>
    <t>1.234.74.28</t>
  </si>
  <si>
    <t>ensimg09</t>
  </si>
  <si>
    <t>1.234.74.29</t>
  </si>
  <si>
    <t>Weblog</t>
    <phoneticPr fontId="6" type="noConversion"/>
  </si>
  <si>
    <t>웹로그</t>
    <phoneticPr fontId="6" type="noConversion"/>
  </si>
  <si>
    <t>ensanwlog01</t>
  </si>
  <si>
    <t>1.234.74.62</t>
  </si>
  <si>
    <t>DL360 G6</t>
    <phoneticPr fontId="6" type="noConversion"/>
  </si>
  <si>
    <t>enscowlog01</t>
  </si>
  <si>
    <t>1.234.74.61</t>
  </si>
  <si>
    <t>개인화 추천 서비스</t>
    <phoneticPr fontId="6" type="noConversion"/>
  </si>
  <si>
    <t>개인화 분석(분석/AP)</t>
    <phoneticPr fontId="6" type="noConversion"/>
  </si>
  <si>
    <t>enspoc01</t>
    <phoneticPr fontId="6" type="noConversion"/>
  </si>
  <si>
    <t>192.168.240.31</t>
    <phoneticPr fontId="6" type="noConversion"/>
  </si>
  <si>
    <t>DL 380 G9</t>
    <phoneticPr fontId="6" type="noConversion"/>
  </si>
  <si>
    <t>Xeon E5-2697</t>
    <phoneticPr fontId="6" type="noConversion"/>
  </si>
  <si>
    <t>Xtractor</t>
    <phoneticPr fontId="6" type="noConversion"/>
  </si>
  <si>
    <t>개인화 추천 서비스</t>
    <phoneticPr fontId="6" type="noConversion"/>
  </si>
  <si>
    <t>개인화 운영(수집/WEB)</t>
    <phoneticPr fontId="6" type="noConversion"/>
  </si>
  <si>
    <t>ensrecom01</t>
  </si>
  <si>
    <t>192.168.240.32</t>
  </si>
  <si>
    <t>DL 20 G9</t>
    <phoneticPr fontId="6" type="noConversion"/>
  </si>
  <si>
    <t>Xeon E3-1240</t>
    <phoneticPr fontId="6" type="noConversion"/>
  </si>
  <si>
    <t>Apache, Tomcat, ProgreSQL</t>
    <phoneticPr fontId="6" type="noConversion"/>
  </si>
  <si>
    <t>ensrecom02</t>
  </si>
  <si>
    <t>192.168.240.33</t>
  </si>
  <si>
    <t>Apache, Tomcat, ProgreSQL</t>
    <phoneticPr fontId="6" type="noConversion"/>
  </si>
  <si>
    <t>n-enswas01</t>
  </si>
  <si>
    <t>192.168.242.31</t>
  </si>
  <si>
    <t>enswasp</t>
    <phoneticPr fontId="1" type="noConversion"/>
  </si>
  <si>
    <t>일산!1</t>
    <phoneticPr fontId="1" type="noConversion"/>
  </si>
  <si>
    <t>enswasb, enswasm 패스동일</t>
    <phoneticPr fontId="1" type="noConversion"/>
  </si>
  <si>
    <t>6.0.0.9</t>
    <phoneticPr fontId="6" type="noConversion"/>
  </si>
  <si>
    <t>WAS</t>
    <phoneticPr fontId="6" type="noConversion"/>
  </si>
  <si>
    <t>n-enswas02</t>
  </si>
  <si>
    <t>192.168.242.32</t>
  </si>
  <si>
    <t>일산!1</t>
    <phoneticPr fontId="1" type="noConversion"/>
  </si>
  <si>
    <t>n-enswas03</t>
  </si>
  <si>
    <t>192.168.242.33</t>
  </si>
  <si>
    <t>enswasp</t>
    <phoneticPr fontId="1" type="noConversion"/>
  </si>
  <si>
    <t>n-enswas04</t>
  </si>
  <si>
    <t>192.168.242.34</t>
  </si>
  <si>
    <t>n-enswas05</t>
  </si>
  <si>
    <t>192.168.242.35</t>
  </si>
  <si>
    <t>enswasp 패스동일</t>
    <phoneticPr fontId="1" type="noConversion"/>
  </si>
  <si>
    <t>n-enswas06</t>
  </si>
  <si>
    <t>192.168.242.36</t>
  </si>
  <si>
    <t>enswasp 패스동일</t>
    <phoneticPr fontId="1" type="noConversion"/>
  </si>
  <si>
    <t>Staging</t>
    <phoneticPr fontId="6" type="noConversion"/>
  </si>
  <si>
    <t>ensstg01</t>
    <phoneticPr fontId="6" type="noConversion"/>
  </si>
  <si>
    <t>192.168.242.82</t>
  </si>
  <si>
    <t>enswass7</t>
    <phoneticPr fontId="1" type="noConversion"/>
  </si>
  <si>
    <t>enswass 패스동일</t>
    <phoneticPr fontId="1" type="noConversion"/>
  </si>
  <si>
    <t>Search</t>
    <phoneticPr fontId="6" type="noConversion"/>
  </si>
  <si>
    <t>실시간검색#01</t>
    <phoneticPr fontId="6" type="noConversion"/>
  </si>
  <si>
    <t>n-enssrc01</t>
  </si>
  <si>
    <t>192.168.240.23</t>
  </si>
  <si>
    <t>6.0.0.8</t>
    <phoneticPr fontId="6" type="noConversion"/>
  </si>
  <si>
    <t>Search</t>
    <phoneticPr fontId="6" type="noConversion"/>
  </si>
  <si>
    <t>실시간검색#02</t>
    <phoneticPr fontId="6" type="noConversion"/>
  </si>
  <si>
    <t>n-enssrc02</t>
  </si>
  <si>
    <t>192.168.240.24</t>
  </si>
  <si>
    <t>APM</t>
    <phoneticPr fontId="6" type="noConversion"/>
  </si>
  <si>
    <t>n-ensapm01</t>
  </si>
  <si>
    <t>192.168.240.62</t>
  </si>
  <si>
    <t>Xeon E5630</t>
    <phoneticPr fontId="6" type="noConversion"/>
  </si>
  <si>
    <t>Batch</t>
    <phoneticPr fontId="6" type="noConversion"/>
  </si>
  <si>
    <t>SMS/EMS 등 스케쥴링</t>
    <phoneticPr fontId="6" type="noConversion"/>
  </si>
  <si>
    <t>ensbatch01</t>
  </si>
  <si>
    <t>192.168.240.41</t>
  </si>
  <si>
    <t>batch</t>
    <phoneticPr fontId="1" type="noConversion"/>
  </si>
  <si>
    <t>통합웹/초중학 DB</t>
    <phoneticPr fontId="6" type="noConversion"/>
  </si>
  <si>
    <t>ensprodb01</t>
  </si>
  <si>
    <t>192.168.241.11</t>
    <phoneticPr fontId="6" type="noConversion"/>
  </si>
  <si>
    <t>UNIX</t>
    <phoneticPr fontId="6" type="noConversion"/>
  </si>
  <si>
    <t>oracle</t>
    <phoneticPr fontId="1" type="noConversion"/>
  </si>
  <si>
    <t>sysdba!23</t>
    <phoneticPr fontId="1" type="noConversion"/>
  </si>
  <si>
    <t>통합메인/초중학</t>
    <phoneticPr fontId="1" type="noConversion"/>
  </si>
  <si>
    <t>POWER7</t>
    <phoneticPr fontId="6" type="noConversion"/>
  </si>
  <si>
    <t>Oracle RAC</t>
    <phoneticPr fontId="6" type="noConversion"/>
  </si>
  <si>
    <t>11.2.0.4.0</t>
    <phoneticPr fontId="6" type="noConversion"/>
  </si>
  <si>
    <t>ensprodb02</t>
  </si>
  <si>
    <t>192.168.241.21</t>
    <phoneticPr fontId="6" type="noConversion"/>
  </si>
  <si>
    <t>oracle</t>
    <phoneticPr fontId="1" type="noConversion"/>
  </si>
  <si>
    <t>sysdba!23</t>
    <phoneticPr fontId="1" type="noConversion"/>
  </si>
  <si>
    <t>통합메인/초중학</t>
  </si>
  <si>
    <t>i-radio</t>
    <phoneticPr fontId="6" type="noConversion"/>
  </si>
  <si>
    <t>반디 방송 편성</t>
    <phoneticPr fontId="6" type="noConversion"/>
  </si>
  <si>
    <t>ensi-radio01</t>
  </si>
  <si>
    <t>123.111.8.5</t>
  </si>
  <si>
    <t>Xeon E5504</t>
    <phoneticPr fontId="6" type="noConversion"/>
  </si>
  <si>
    <t>X</t>
    <phoneticPr fontId="6" type="noConversion"/>
  </si>
  <si>
    <t>ensi-radio02</t>
  </si>
  <si>
    <t>123.111.8.6</t>
  </si>
  <si>
    <t>초중학</t>
    <phoneticPr fontId="6" type="noConversion"/>
  </si>
  <si>
    <t>초중학WEB</t>
    <phoneticPr fontId="6" type="noConversion"/>
  </si>
  <si>
    <t>eemweb11</t>
    <phoneticPr fontId="6" type="noConversion"/>
  </si>
  <si>
    <t>175.119.155.111</t>
  </si>
  <si>
    <t>eemweba</t>
    <phoneticPr fontId="1" type="noConversion"/>
  </si>
  <si>
    <t>마루!1234</t>
    <phoneticPr fontId="1" type="noConversion"/>
  </si>
  <si>
    <t>eemweb12</t>
    <phoneticPr fontId="6" type="noConversion"/>
  </si>
  <si>
    <t>175.119.155.112</t>
  </si>
  <si>
    <t>마루!1234</t>
    <phoneticPr fontId="1" type="noConversion"/>
  </si>
  <si>
    <t>초중학WEB</t>
    <phoneticPr fontId="6" type="noConversion"/>
  </si>
  <si>
    <t>eemweb13</t>
    <phoneticPr fontId="6" type="noConversion"/>
  </si>
  <si>
    <t>175.119.155.101</t>
  </si>
  <si>
    <t>eemweb14</t>
    <phoneticPr fontId="6" type="noConversion"/>
  </si>
  <si>
    <t>175.119.155.102</t>
  </si>
  <si>
    <t>eemweba</t>
    <phoneticPr fontId="1" type="noConversion"/>
  </si>
  <si>
    <t>eemweb15</t>
    <phoneticPr fontId="6" type="noConversion"/>
  </si>
  <si>
    <t>175.119.155.103</t>
  </si>
  <si>
    <t>eemweb16</t>
    <phoneticPr fontId="6" type="noConversion"/>
  </si>
  <si>
    <t>175.119.155.104</t>
  </si>
  <si>
    <t>초중학</t>
    <phoneticPr fontId="6" type="noConversion"/>
  </si>
  <si>
    <t>eemweb17</t>
    <phoneticPr fontId="6" type="noConversion"/>
  </si>
  <si>
    <t>175.119.155.107</t>
    <phoneticPr fontId="1" type="noConversion"/>
  </si>
  <si>
    <t>eemweb18</t>
    <phoneticPr fontId="6" type="noConversion"/>
  </si>
  <si>
    <t>175.119.155.108</t>
    <phoneticPr fontId="1" type="noConversion"/>
  </si>
  <si>
    <t>eemweb19</t>
    <phoneticPr fontId="6" type="noConversion"/>
  </si>
  <si>
    <t>175.119.155.109</t>
    <phoneticPr fontId="1" type="noConversion"/>
  </si>
  <si>
    <t>eemweb20</t>
    <phoneticPr fontId="6" type="noConversion"/>
  </si>
  <si>
    <t>175.119.155.113</t>
    <phoneticPr fontId="1" type="noConversion"/>
  </si>
  <si>
    <t>SSO WEB</t>
    <phoneticPr fontId="6" type="noConversion"/>
  </si>
  <si>
    <t>eemssoweb03</t>
    <phoneticPr fontId="6" type="noConversion"/>
  </si>
  <si>
    <t>175.119.155.121</t>
  </si>
  <si>
    <t>ebsadm</t>
    <phoneticPr fontId="1" type="noConversion"/>
  </si>
  <si>
    <t>임시!1234</t>
    <phoneticPr fontId="1" type="noConversion"/>
  </si>
  <si>
    <t>초기화필요</t>
    <phoneticPr fontId="1" type="noConversion"/>
  </si>
  <si>
    <t>Apache</t>
    <phoneticPr fontId="6" type="noConversion"/>
  </si>
  <si>
    <t>2.4.18</t>
    <phoneticPr fontId="6" type="noConversion"/>
  </si>
  <si>
    <t>공통API 인지 대분류 확인 필요</t>
    <phoneticPr fontId="6" type="noConversion"/>
  </si>
  <si>
    <t>eemssoweb05</t>
    <phoneticPr fontId="6" type="noConversion"/>
  </si>
  <si>
    <t>175.119.155.123</t>
  </si>
  <si>
    <t>ebsadm</t>
    <phoneticPr fontId="1" type="noConversion"/>
  </si>
  <si>
    <t>임시!1234</t>
    <phoneticPr fontId="1" type="noConversion"/>
  </si>
  <si>
    <t>초기화필요</t>
    <phoneticPr fontId="1" type="noConversion"/>
  </si>
  <si>
    <t>공통API 인지 대분류 확인 필요</t>
    <phoneticPr fontId="6" type="noConversion"/>
  </si>
  <si>
    <t>SMS/EMS</t>
    <phoneticPr fontId="6" type="noConversion"/>
  </si>
  <si>
    <t>eemems03</t>
    <phoneticPr fontId="6" type="noConversion"/>
  </si>
  <si>
    <t>175.119.155.97</t>
  </si>
  <si>
    <t>eemsms</t>
    <phoneticPr fontId="1" type="noConversion"/>
  </si>
  <si>
    <t>netpion12! / 임시!1234</t>
    <phoneticPr fontId="1" type="noConversion"/>
  </si>
  <si>
    <t>eemems04</t>
    <phoneticPr fontId="6" type="noConversion"/>
  </si>
  <si>
    <t>175.119.155.98</t>
  </si>
  <si>
    <t>enssms</t>
    <phoneticPr fontId="1" type="noConversion"/>
  </si>
  <si>
    <t>netpion12! / 임시!1234</t>
    <phoneticPr fontId="1" type="noConversion"/>
  </si>
  <si>
    <t>웹로그</t>
    <phoneticPr fontId="6" type="noConversion"/>
  </si>
  <si>
    <t>eemwlog1</t>
    <phoneticPr fontId="6" type="noConversion"/>
  </si>
  <si>
    <t>175.119.155.99</t>
  </si>
  <si>
    <t>초중학WAS</t>
    <phoneticPr fontId="6" type="noConversion"/>
  </si>
  <si>
    <t>n-eemwas01</t>
  </si>
  <si>
    <t>175.119.155.53</t>
  </si>
  <si>
    <t>eemwasa / eemwasb / eemwasc</t>
    <phoneticPr fontId="1" type="noConversion"/>
  </si>
  <si>
    <t>n-eemwas02</t>
  </si>
  <si>
    <t>175.119.155.54</t>
  </si>
  <si>
    <t>eemwasa / eemwasb / eemwasc</t>
    <phoneticPr fontId="1" type="noConversion"/>
  </si>
  <si>
    <t>n-eemwas03</t>
  </si>
  <si>
    <t>175.119.155.55</t>
  </si>
  <si>
    <t>n-eemwas04</t>
  </si>
  <si>
    <t>175.119.155.56</t>
  </si>
  <si>
    <t>n-eemwas05</t>
  </si>
  <si>
    <t>175.119.155.57</t>
  </si>
  <si>
    <t>초중학WAS</t>
    <phoneticPr fontId="6" type="noConversion"/>
  </si>
  <si>
    <t>n-eemwas06</t>
  </si>
  <si>
    <t>175.119.155.58</t>
  </si>
  <si>
    <t xml:space="preserve">초중학DB(SSO DB) </t>
    <phoneticPr fontId="6" type="noConversion"/>
  </si>
  <si>
    <t>eemprodb01</t>
    <phoneticPr fontId="6" type="noConversion"/>
  </si>
  <si>
    <t>192.168.205.11</t>
    <phoneticPr fontId="6" type="noConversion"/>
  </si>
  <si>
    <t>AIX</t>
    <phoneticPr fontId="6" type="noConversion"/>
  </si>
  <si>
    <t>공통플랫폼(SSO)</t>
    <phoneticPr fontId="1" type="noConversion"/>
  </si>
  <si>
    <t>11.2.0.1.0</t>
    <phoneticPr fontId="6" type="noConversion"/>
  </si>
  <si>
    <t>eemprodb02</t>
    <phoneticPr fontId="6" type="noConversion"/>
  </si>
  <si>
    <t>192.168.205.21</t>
    <phoneticPr fontId="6" type="noConversion"/>
  </si>
  <si>
    <t>공통플랫폼(SSO)</t>
  </si>
  <si>
    <t>APM</t>
    <phoneticPr fontId="6" type="noConversion"/>
  </si>
  <si>
    <t>n-eemapm01</t>
  </si>
  <si>
    <t>175.119.155.62</t>
  </si>
  <si>
    <t>DL380 G7</t>
    <phoneticPr fontId="6" type="noConversion"/>
  </si>
  <si>
    <t>Xeon E5645</t>
    <phoneticPr fontId="6" type="noConversion"/>
  </si>
  <si>
    <t>eemstg01</t>
  </si>
  <si>
    <t>175.119.155.12</t>
  </si>
  <si>
    <t>마루!123 / 고양!1 / 마루!123</t>
    <phoneticPr fontId="1" type="noConversion"/>
  </si>
  <si>
    <t>영어</t>
    <phoneticPr fontId="6" type="noConversion"/>
  </si>
  <si>
    <t>n-eesweb01</t>
  </si>
  <si>
    <t>1.234.72.16</t>
  </si>
  <si>
    <t>RX1330 M3</t>
    <phoneticPr fontId="6" type="noConversion"/>
  </si>
  <si>
    <t>FUJITSU</t>
    <phoneticPr fontId="6" type="noConversion"/>
  </si>
  <si>
    <t>ebse!0810</t>
    <phoneticPr fontId="1" type="noConversion"/>
  </si>
  <si>
    <t>n-eesweb02</t>
  </si>
  <si>
    <t>1.234.72.17</t>
  </si>
  <si>
    <t>SMS/EMS</t>
    <phoneticPr fontId="6" type="noConversion"/>
  </si>
  <si>
    <t>ecsems03</t>
  </si>
  <si>
    <t>1.226.49.43</t>
  </si>
  <si>
    <t>n-eessrc01</t>
  </si>
  <si>
    <t>1.234.72.45</t>
  </si>
  <si>
    <t>RM2540 M4</t>
    <phoneticPr fontId="6" type="noConversion"/>
  </si>
  <si>
    <t>search</t>
    <phoneticPr fontId="1" type="noConversion"/>
  </si>
  <si>
    <t>dlatl!1234</t>
    <phoneticPr fontId="1" type="noConversion"/>
  </si>
  <si>
    <t>Xeon Bronze 3104</t>
    <phoneticPr fontId="6" type="noConversion"/>
  </si>
  <si>
    <t>n-eessrc02</t>
  </si>
  <si>
    <t>1.234.72.46</t>
  </si>
  <si>
    <t>n-eesapm01</t>
  </si>
  <si>
    <t>192.168.220.61</t>
  </si>
  <si>
    <t>영어</t>
    <phoneticPr fontId="6" type="noConversion"/>
  </si>
  <si>
    <t>eesweblog</t>
    <phoneticPr fontId="6" type="noConversion"/>
  </si>
  <si>
    <t>192.168.220.32</t>
  </si>
  <si>
    <t>weblog</t>
    <phoneticPr fontId="1" type="noConversion"/>
  </si>
  <si>
    <t>0710!log</t>
    <phoneticPr fontId="1" type="noConversion"/>
  </si>
  <si>
    <t>n-eeswas01</t>
  </si>
  <si>
    <t>192.168.222.21</t>
  </si>
  <si>
    <t>RM2540 M4</t>
    <phoneticPr fontId="6" type="noConversion"/>
  </si>
  <si>
    <t>FUJITSU</t>
    <phoneticPr fontId="6" type="noConversion"/>
  </si>
  <si>
    <t>jeus6
jeus6n</t>
    <phoneticPr fontId="1" type="noConversion"/>
  </si>
  <si>
    <t>ebse!0810</t>
    <phoneticPr fontId="1" type="noConversion"/>
  </si>
  <si>
    <t>Xeon Silver 4114</t>
    <phoneticPr fontId="6" type="noConversion"/>
  </si>
  <si>
    <t>n-eeswas02</t>
  </si>
  <si>
    <t>192.168.222.22</t>
  </si>
  <si>
    <t>Staging WAS</t>
    <phoneticPr fontId="6" type="noConversion"/>
  </si>
  <si>
    <t>n-eesstg01</t>
    <phoneticPr fontId="6" type="noConversion"/>
  </si>
  <si>
    <t>192.168.222.82</t>
  </si>
  <si>
    <t>RM1330 M3</t>
    <phoneticPr fontId="6" type="noConversion"/>
  </si>
  <si>
    <t>DB</t>
    <phoneticPr fontId="6" type="noConversion"/>
  </si>
  <si>
    <t>eesndb01</t>
  </si>
  <si>
    <t>192.168.221.31</t>
    <phoneticPr fontId="6" type="noConversion"/>
  </si>
  <si>
    <t>Oracle Linux Server</t>
    <phoneticPr fontId="6" type="noConversion"/>
  </si>
  <si>
    <t>영어</t>
    <phoneticPr fontId="1" type="noConversion"/>
  </si>
  <si>
    <t>Xeon Gold 6130</t>
    <phoneticPr fontId="6" type="noConversion"/>
  </si>
  <si>
    <t>eesndb02</t>
    <phoneticPr fontId="6" type="noConversion"/>
  </si>
  <si>
    <t>192.168.221.41</t>
    <phoneticPr fontId="6" type="noConversion"/>
  </si>
  <si>
    <t>Oracle Linux Server</t>
    <phoneticPr fontId="6" type="noConversion"/>
  </si>
  <si>
    <t>수학</t>
    <phoneticPr fontId="6" type="noConversion"/>
  </si>
  <si>
    <t>n-emsweb01</t>
    <phoneticPr fontId="6" type="noConversion"/>
  </si>
  <si>
    <t>1.234.73.13</t>
  </si>
  <si>
    <t>#wnduqw01</t>
    <phoneticPr fontId="1" type="noConversion"/>
  </si>
  <si>
    <t>#주엽w01</t>
    <phoneticPr fontId="1" type="noConversion"/>
  </si>
  <si>
    <t>수학</t>
    <phoneticPr fontId="6" type="noConversion"/>
  </si>
  <si>
    <t>n-emsweb02</t>
  </si>
  <si>
    <t>1.234.73.14</t>
  </si>
  <si>
    <t>#wnduqw02</t>
    <phoneticPr fontId="1" type="noConversion"/>
  </si>
  <si>
    <t>#주엽w02</t>
    <phoneticPr fontId="1" type="noConversion"/>
  </si>
  <si>
    <t>emsweblog01</t>
    <phoneticPr fontId="6" type="noConversion"/>
  </si>
  <si>
    <t>1.234.73.61</t>
  </si>
  <si>
    <t>X9300</t>
    <phoneticPr fontId="6" type="noConversion"/>
  </si>
  <si>
    <t>Log Inside</t>
    <phoneticPr fontId="6" type="noConversion"/>
  </si>
  <si>
    <t>GAME</t>
    <phoneticPr fontId="6" type="noConversion"/>
  </si>
  <si>
    <t>학습 GAME 서비스</t>
    <phoneticPr fontId="6" type="noConversion"/>
  </si>
  <si>
    <t>emsgame01</t>
  </si>
  <si>
    <t>1.234.73.21</t>
  </si>
  <si>
    <t>ebsadm
root</t>
    <phoneticPr fontId="1" type="noConversion"/>
  </si>
  <si>
    <t>qlthah$4
qldhfl^8</t>
    <phoneticPr fontId="1" type="noConversion"/>
  </si>
  <si>
    <t>비소모$4
비오리^8</t>
    <phoneticPr fontId="1" type="noConversion"/>
  </si>
  <si>
    <t>emsgame02</t>
  </si>
  <si>
    <t>1.234.73.22</t>
  </si>
  <si>
    <t>qlthah$4
qldhfl@5</t>
    <phoneticPr fontId="1" type="noConversion"/>
  </si>
  <si>
    <t>비소모$4
비오리@5</t>
    <phoneticPr fontId="1" type="noConversion"/>
  </si>
  <si>
    <t>검색</t>
    <phoneticPr fontId="6" type="noConversion"/>
  </si>
  <si>
    <t>emssrc05</t>
  </si>
  <si>
    <t>1.234.73.45</t>
  </si>
  <si>
    <t>search</t>
    <phoneticPr fontId="1" type="noConversion"/>
  </si>
  <si>
    <t>rjator!4321</t>
    <phoneticPr fontId="1" type="noConversion"/>
  </si>
  <si>
    <t>검색!4321</t>
    <phoneticPr fontId="1" type="noConversion"/>
  </si>
  <si>
    <t>SF-1</t>
    <phoneticPr fontId="6" type="noConversion"/>
  </si>
  <si>
    <t>emssrc06</t>
  </si>
  <si>
    <t>1.234.73.46</t>
  </si>
  <si>
    <t>검색!4321</t>
    <phoneticPr fontId="1" type="noConversion"/>
  </si>
  <si>
    <t>n-emsapm01</t>
  </si>
  <si>
    <t>192.168.230.61</t>
  </si>
  <si>
    <t>DL360 G7</t>
    <phoneticPr fontId="6" type="noConversion"/>
  </si>
  <si>
    <t>Xeon E5620</t>
    <phoneticPr fontId="6" type="noConversion"/>
  </si>
  <si>
    <t>Jennifer</t>
    <phoneticPr fontId="6" type="noConversion"/>
  </si>
  <si>
    <t>n-emswas01</t>
  </si>
  <si>
    <t>192.168.232.21</t>
  </si>
  <si>
    <t>jeus6</t>
    <phoneticPr fontId="1" type="noConversion"/>
  </si>
  <si>
    <t>#wnduqj01</t>
    <phoneticPr fontId="1" type="noConversion"/>
  </si>
  <si>
    <t>#주엽j01</t>
    <phoneticPr fontId="1" type="noConversion"/>
  </si>
  <si>
    <t>Xeon E5-2603</t>
    <phoneticPr fontId="6" type="noConversion"/>
  </si>
  <si>
    <t>n-emswas02</t>
  </si>
  <si>
    <t>192.168.232.22</t>
  </si>
  <si>
    <t>jeus6</t>
    <phoneticPr fontId="1" type="noConversion"/>
  </si>
  <si>
    <t>#wnduqj02</t>
    <phoneticPr fontId="1" type="noConversion"/>
  </si>
  <si>
    <t>#주엽j02</t>
    <phoneticPr fontId="1" type="noConversion"/>
  </si>
  <si>
    <t>n-emsstg01</t>
  </si>
  <si>
    <t>192.168.232.82</t>
  </si>
  <si>
    <t>#wnduqj03</t>
    <phoneticPr fontId="1" type="noConversion"/>
  </si>
  <si>
    <t>#주엽j03</t>
    <phoneticPr fontId="1" type="noConversion"/>
  </si>
  <si>
    <t>emsndb01</t>
  </si>
  <si>
    <t>192.168.231.31</t>
    <phoneticPr fontId="6" type="noConversion"/>
  </si>
  <si>
    <t>수학</t>
    <phoneticPr fontId="1" type="noConversion"/>
  </si>
  <si>
    <t>emsndb02</t>
  </si>
  <si>
    <t>192.168.231.41</t>
    <phoneticPr fontId="6" type="noConversion"/>
  </si>
  <si>
    <t>11.2.0.4.0</t>
    <phoneticPr fontId="6" type="noConversion"/>
  </si>
  <si>
    <t>EBSlang</t>
  </si>
  <si>
    <t>elsweb03</t>
  </si>
  <si>
    <t>1.234.71.13</t>
  </si>
  <si>
    <t>dlat1234!</t>
    <phoneticPr fontId="1" type="noConversion"/>
  </si>
  <si>
    <t>/app/webtob4n/webtob4/config</t>
    <phoneticPr fontId="1" type="noConversion"/>
  </si>
  <si>
    <t>elsweb04</t>
  </si>
  <si>
    <t>1.234.71.14</t>
  </si>
  <si>
    <t>dlat1234!</t>
    <phoneticPr fontId="1" type="noConversion"/>
  </si>
  <si>
    <t>elsweb05</t>
  </si>
  <si>
    <t>1.234.71.15</t>
  </si>
  <si>
    <t>elsweb06</t>
  </si>
  <si>
    <t>1.234.71.16</t>
  </si>
  <si>
    <t>웹로그#2</t>
    <phoneticPr fontId="6" type="noConversion"/>
  </si>
  <si>
    <t>elsweblog02</t>
    <phoneticPr fontId="6" type="noConversion"/>
  </si>
  <si>
    <t>1.234.71.61</t>
  </si>
  <si>
    <t>AceCounter</t>
    <phoneticPr fontId="6" type="noConversion"/>
  </si>
  <si>
    <t>EMS</t>
    <phoneticPr fontId="6" type="noConversion"/>
  </si>
  <si>
    <t>ecsems02</t>
  </si>
  <si>
    <t>1.226.49.42</t>
  </si>
  <si>
    <t>메인사이트 담당자에게 문의</t>
  </si>
  <si>
    <t>elssrc03</t>
  </si>
  <si>
    <t>1.234.71.41</t>
  </si>
  <si>
    <t>elssrc04</t>
  </si>
  <si>
    <t>1.234.71.42</t>
  </si>
  <si>
    <t>n-elsapm01</t>
  </si>
  <si>
    <t>192.168.210.61</t>
  </si>
  <si>
    <t>DL380 G7</t>
    <phoneticPr fontId="6" type="noConversion"/>
  </si>
  <si>
    <t>elswas01</t>
  </si>
  <si>
    <t>192.168.212.11</t>
  </si>
  <si>
    <t>IBM</t>
    <phoneticPr fontId="6" type="noConversion"/>
  </si>
  <si>
    <t>imsi1234</t>
    <phoneticPr fontId="1" type="noConversion"/>
  </si>
  <si>
    <t>/app/jeus6n/jeus6/elswas01/JEUSMain.xml</t>
    <phoneticPr fontId="1" type="noConversion"/>
  </si>
  <si>
    <t>elswas02</t>
  </si>
  <si>
    <t>192.168.212.12</t>
  </si>
  <si>
    <t>elswas03</t>
  </si>
  <si>
    <t>192.168.212.13</t>
  </si>
  <si>
    <t>elswas04</t>
  </si>
  <si>
    <t>192.168.212.14</t>
  </si>
  <si>
    <t>imsi1234</t>
    <phoneticPr fontId="1" type="noConversion"/>
  </si>
  <si>
    <t>elsprodb01</t>
    <phoneticPr fontId="6" type="noConversion"/>
  </si>
  <si>
    <t>192.168.211.31</t>
  </si>
  <si>
    <t>오라클 그대로 사용 예정</t>
    <phoneticPr fontId="6" type="noConversion"/>
  </si>
  <si>
    <t>elsprodb02</t>
  </si>
  <si>
    <t>192.168.211.41</t>
  </si>
  <si>
    <t>기타</t>
    <phoneticPr fontId="6" type="noConversion"/>
  </si>
  <si>
    <t>ITSM</t>
    <phoneticPr fontId="6" type="noConversion"/>
  </si>
  <si>
    <t>ebsitsm01</t>
    <phoneticPr fontId="6" type="noConversion"/>
  </si>
  <si>
    <t>192.168.19.7</t>
    <phoneticPr fontId="1" type="noConversion"/>
  </si>
  <si>
    <t>???</t>
    <phoneticPr fontId="6" type="noConversion"/>
  </si>
  <si>
    <t>???</t>
    <phoneticPr fontId="6" type="noConversion"/>
  </si>
  <si>
    <t>R&amp;R정의 필요</t>
    <phoneticPr fontId="6" type="noConversion"/>
  </si>
  <si>
    <t>기타</t>
    <phoneticPr fontId="6" type="noConversion"/>
  </si>
  <si>
    <t>Youtube</t>
    <phoneticPr fontId="6" type="noConversion"/>
  </si>
  <si>
    <t>UCMS DB</t>
    <phoneticPr fontId="6" type="noConversion"/>
  </si>
  <si>
    <t>UCME WEB</t>
    <phoneticPr fontId="6" type="noConversion"/>
  </si>
  <si>
    <t>POOQ</t>
    <phoneticPr fontId="6" type="noConversion"/>
  </si>
  <si>
    <t>POOQ 동영상제공</t>
    <phoneticPr fontId="6" type="noConversion"/>
  </si>
  <si>
    <t>Xeon E5645</t>
    <phoneticPr fontId="6" type="noConversion"/>
  </si>
  <si>
    <t>고객센터</t>
    <phoneticPr fontId="6" type="noConversion"/>
  </si>
  <si>
    <t>고객센터 DB</t>
    <phoneticPr fontId="6" type="noConversion"/>
  </si>
  <si>
    <t>DL360 G10</t>
    <phoneticPr fontId="6" type="noConversion"/>
  </si>
  <si>
    <t>Bronze 3106</t>
    <phoneticPr fontId="6" type="noConversion"/>
  </si>
  <si>
    <t>고객센터 WEB</t>
    <phoneticPr fontId="6" type="noConversion"/>
  </si>
  <si>
    <t>DL360 G10</t>
    <phoneticPr fontId="6" type="noConversion"/>
  </si>
  <si>
    <t>고객센터 WEB</t>
    <phoneticPr fontId="6" type="noConversion"/>
  </si>
  <si>
    <t>DB접근제어</t>
    <phoneticPr fontId="6" type="noConversion"/>
  </si>
  <si>
    <t>DB접근제어</t>
    <phoneticPr fontId="6" type="noConversion"/>
  </si>
  <si>
    <t>Xeon 5530</t>
    <phoneticPr fontId="6" type="noConversion"/>
  </si>
  <si>
    <t>Xeon 5620</t>
    <phoneticPr fontId="6" type="noConversion"/>
  </si>
  <si>
    <t>X8DT3</t>
    <phoneticPr fontId="6" type="noConversion"/>
  </si>
  <si>
    <t>Xeon E5604</t>
    <phoneticPr fontId="6" type="noConversion"/>
  </si>
  <si>
    <t>2.5.3</t>
    <phoneticPr fontId="6" type="noConversion"/>
  </si>
  <si>
    <t>X8DT3</t>
    <phoneticPr fontId="6" type="noConversion"/>
  </si>
  <si>
    <t>비인가접근제어</t>
    <phoneticPr fontId="6" type="noConversion"/>
  </si>
  <si>
    <t>Xeon E5520</t>
    <phoneticPr fontId="6" type="noConversion"/>
  </si>
  <si>
    <t>NAC</t>
    <phoneticPr fontId="6" type="noConversion"/>
  </si>
  <si>
    <t>네트워크접근제어</t>
    <phoneticPr fontId="6" type="noConversion"/>
  </si>
  <si>
    <t>GPC-1100-T20</t>
    <phoneticPr fontId="6" type="noConversion"/>
  </si>
  <si>
    <t>Genian</t>
    <phoneticPr fontId="6" type="noConversion"/>
  </si>
  <si>
    <t>Appliance</t>
    <phoneticPr fontId="6" type="noConversion"/>
  </si>
  <si>
    <t>NAC-S_i686-R</t>
    <phoneticPr fontId="6" type="noConversion"/>
  </si>
  <si>
    <t>i3-2120</t>
    <phoneticPr fontId="6" type="noConversion"/>
  </si>
  <si>
    <t>네트워크접근제어</t>
    <phoneticPr fontId="6" type="noConversion"/>
  </si>
  <si>
    <t>GNS-900-T40</t>
    <phoneticPr fontId="6" type="noConversion"/>
  </si>
  <si>
    <t>iCeleron E1500</t>
    <phoneticPr fontId="6" type="noConversion"/>
  </si>
  <si>
    <t>SH20</t>
    <phoneticPr fontId="6" type="noConversion"/>
  </si>
  <si>
    <t>Atom D2550</t>
    <phoneticPr fontId="6" type="noConversion"/>
  </si>
  <si>
    <t>NAC</t>
    <phoneticPr fontId="6" type="noConversion"/>
  </si>
  <si>
    <t>개인정보검색</t>
    <phoneticPr fontId="6" type="noConversion"/>
  </si>
  <si>
    <t>X3250 M4</t>
    <phoneticPr fontId="6" type="noConversion"/>
  </si>
  <si>
    <t>Xeon E31220</t>
    <phoneticPr fontId="6" type="noConversion"/>
  </si>
  <si>
    <t>Xeon E31220</t>
    <phoneticPr fontId="6" type="noConversion"/>
  </si>
  <si>
    <t>X3250 M4</t>
    <phoneticPr fontId="6" type="noConversion"/>
  </si>
  <si>
    <t>자료교환시스템</t>
    <phoneticPr fontId="6" type="noConversion"/>
  </si>
  <si>
    <t>i-onenet 530</t>
    <phoneticPr fontId="6" type="noConversion"/>
  </si>
  <si>
    <t>휴네시온</t>
    <phoneticPr fontId="6" type="noConversion"/>
  </si>
  <si>
    <t>Appliance</t>
    <phoneticPr fontId="6" type="noConversion"/>
  </si>
  <si>
    <t>Xeon E3-1241</t>
    <phoneticPr fontId="6" type="noConversion"/>
  </si>
  <si>
    <t>자료교환시스템</t>
    <phoneticPr fontId="6" type="noConversion"/>
  </si>
  <si>
    <t>i-onenet 530</t>
    <phoneticPr fontId="6" type="noConversion"/>
  </si>
  <si>
    <t>Xeon E3-1241</t>
    <phoneticPr fontId="6" type="noConversion"/>
  </si>
  <si>
    <t>소스코드진단시스템</t>
    <phoneticPr fontId="6" type="noConversion"/>
  </si>
  <si>
    <t>WIN</t>
    <phoneticPr fontId="6" type="noConversion"/>
  </si>
  <si>
    <t xml:space="preserve">Xeon E5530 </t>
    <phoneticPr fontId="6" type="noConversion"/>
  </si>
  <si>
    <t>P740</t>
    <phoneticPr fontId="6" type="noConversion"/>
  </si>
  <si>
    <t>백신(APC)</t>
    <phoneticPr fontId="6" type="noConversion"/>
  </si>
  <si>
    <t>백신관리서버</t>
    <phoneticPr fontId="6" type="noConversion"/>
  </si>
  <si>
    <t>DL360 G5</t>
    <phoneticPr fontId="6" type="noConversion"/>
  </si>
  <si>
    <t>2008 R2 STD x64</t>
    <phoneticPr fontId="6" type="noConversion"/>
  </si>
  <si>
    <t>Xeon E5460</t>
    <phoneticPr fontId="6" type="noConversion"/>
  </si>
  <si>
    <t>웹쉘탐지시스템</t>
    <phoneticPr fontId="6" type="noConversion"/>
  </si>
  <si>
    <t>X3650 M3</t>
    <phoneticPr fontId="6" type="noConversion"/>
  </si>
  <si>
    <t>유해차단시스템</t>
    <phoneticPr fontId="6" type="noConversion"/>
  </si>
  <si>
    <t>서초, 빛마루</t>
    <phoneticPr fontId="6" type="noConversion"/>
  </si>
  <si>
    <t>유해차단시스템</t>
    <phoneticPr fontId="6" type="noConversion"/>
  </si>
  <si>
    <t>서초, 빛마루</t>
    <phoneticPr fontId="6" type="noConversion"/>
  </si>
  <si>
    <t>Window</t>
    <phoneticPr fontId="6" type="noConversion"/>
  </si>
  <si>
    <t xml:space="preserve">VDI </t>
    <phoneticPr fontId="6" type="noConversion"/>
  </si>
  <si>
    <t>VDI관리서버</t>
    <phoneticPr fontId="6" type="noConversion"/>
  </si>
  <si>
    <t xml:space="preserve">VDI </t>
    <phoneticPr fontId="6" type="noConversion"/>
  </si>
  <si>
    <t>VDI관리서버</t>
    <phoneticPr fontId="6" type="noConversion"/>
  </si>
  <si>
    <t>VDI운영</t>
    <phoneticPr fontId="6" type="noConversion"/>
  </si>
  <si>
    <t>R720</t>
    <phoneticPr fontId="6" type="noConversion"/>
  </si>
  <si>
    <t>DELL</t>
    <phoneticPr fontId="6" type="noConversion"/>
  </si>
  <si>
    <t>Xeon E5-2650</t>
    <phoneticPr fontId="6" type="noConversion"/>
  </si>
  <si>
    <t>VDI운영</t>
    <phoneticPr fontId="6" type="noConversion"/>
  </si>
  <si>
    <t>R740</t>
    <phoneticPr fontId="6" type="noConversion"/>
  </si>
  <si>
    <t>DELL</t>
    <phoneticPr fontId="6" type="noConversion"/>
  </si>
  <si>
    <t>Xeon Gold 5115</t>
    <phoneticPr fontId="6" type="noConversion"/>
  </si>
  <si>
    <t>R740</t>
    <phoneticPr fontId="6" type="noConversion"/>
  </si>
  <si>
    <t>Xeon Gold 5115</t>
    <phoneticPr fontId="6" type="noConversion"/>
  </si>
  <si>
    <t>NMS</t>
    <phoneticPr fontId="6" type="noConversion"/>
  </si>
  <si>
    <t>네트워크 모니터링</t>
    <phoneticPr fontId="6" type="noConversion"/>
  </si>
  <si>
    <t>클라우드 네트워크 상세 모니터링 적용</t>
    <phoneticPr fontId="6" type="noConversion"/>
  </si>
  <si>
    <t>TMS</t>
    <phoneticPr fontId="6" type="noConversion"/>
  </si>
  <si>
    <t>IPS log 저장</t>
    <phoneticPr fontId="6" type="noConversion"/>
  </si>
  <si>
    <t>DL 380 G6</t>
    <phoneticPr fontId="6" type="noConversion"/>
  </si>
  <si>
    <t>클라우드 로그 분석 적용</t>
    <phoneticPr fontId="6" type="noConversion"/>
  </si>
  <si>
    <t>백업서버1</t>
    <phoneticPr fontId="6" type="noConversion"/>
  </si>
  <si>
    <t xml:space="preserve">고교강의 메인DB  </t>
    <phoneticPr fontId="6" type="noConversion"/>
  </si>
  <si>
    <t>eisbk</t>
  </si>
  <si>
    <t>P730</t>
    <phoneticPr fontId="6" type="noConversion"/>
  </si>
  <si>
    <t>클라우드 백업 서비스 사용 or 스냅샷 백업 사용</t>
    <phoneticPr fontId="6" type="noConversion"/>
  </si>
  <si>
    <t>백업서버2</t>
    <phoneticPr fontId="6" type="noConversion"/>
  </si>
  <si>
    <t>n-eesbk</t>
  </si>
  <si>
    <t xml:space="preserve">Xeon Bronze 3104 </t>
    <phoneticPr fontId="6" type="noConversion"/>
  </si>
  <si>
    <t>개발</t>
    <phoneticPr fontId="6" type="noConversion"/>
  </si>
  <si>
    <t>공통</t>
    <phoneticPr fontId="6" type="noConversion"/>
  </si>
  <si>
    <t>개발DB</t>
    <phoneticPr fontId="6" type="noConversion"/>
  </si>
  <si>
    <t>공교육지원(고등, 영어)</t>
    <phoneticPr fontId="6" type="noConversion"/>
  </si>
  <si>
    <t>ecsdbdev01</t>
    <phoneticPr fontId="6" type="noConversion"/>
  </si>
  <si>
    <t>192.168.251.11</t>
    <phoneticPr fontId="6" type="noConversion"/>
  </si>
  <si>
    <t>root</t>
    <phoneticPr fontId="1" type="noConversion"/>
  </si>
  <si>
    <t>인텔제온 E5606</t>
    <phoneticPr fontId="6" type="noConversion"/>
  </si>
  <si>
    <t>Oracle</t>
    <phoneticPr fontId="6" type="noConversion"/>
  </si>
  <si>
    <t>10.2.0.4</t>
    <phoneticPr fontId="6" type="noConversion"/>
  </si>
  <si>
    <t>개발</t>
    <phoneticPr fontId="6" type="noConversion"/>
  </si>
  <si>
    <t>공통</t>
    <phoneticPr fontId="6" type="noConversion"/>
  </si>
  <si>
    <t>개발DB</t>
    <phoneticPr fontId="6" type="noConversion"/>
  </si>
  <si>
    <t>사업지원(공통플랫폼, SSO, 통합메인, 초중학, 수학)</t>
    <phoneticPr fontId="6" type="noConversion"/>
  </si>
  <si>
    <t>ecsdbdev02</t>
    <phoneticPr fontId="6" type="noConversion"/>
  </si>
  <si>
    <t>192.168.251.12</t>
    <phoneticPr fontId="6" type="noConversion"/>
  </si>
  <si>
    <t>sso</t>
    <phoneticPr fontId="1" type="noConversion"/>
  </si>
  <si>
    <t>11.2.0.3</t>
    <phoneticPr fontId="6" type="noConversion"/>
  </si>
  <si>
    <t>WEB/WAS</t>
    <phoneticPr fontId="6" type="noConversion"/>
  </si>
  <si>
    <t>공교육지원 개발(WEB/WAS)</t>
    <phoneticPr fontId="6" type="noConversion"/>
  </si>
  <si>
    <t>ecsdev01</t>
    <phoneticPr fontId="6" type="noConversion"/>
  </si>
  <si>
    <t>192.168.250.11</t>
    <phoneticPr fontId="6" type="noConversion"/>
  </si>
  <si>
    <t>jeus 6, webtob 4</t>
    <phoneticPr fontId="6" type="noConversion"/>
  </si>
  <si>
    <t>WEB/WAS</t>
    <phoneticPr fontId="6" type="noConversion"/>
  </si>
  <si>
    <t>사업지원 개발(WEB/WAS)</t>
    <phoneticPr fontId="6" type="noConversion"/>
  </si>
  <si>
    <t>ecsdev02</t>
    <phoneticPr fontId="6" type="noConversion"/>
  </si>
  <si>
    <t>192.168.250.12</t>
    <phoneticPr fontId="6" type="noConversion"/>
  </si>
  <si>
    <t>jeus6m / webtob4m</t>
    <phoneticPr fontId="1" type="noConversion"/>
  </si>
  <si>
    <t>응용!1234 / 응용!1234</t>
    <phoneticPr fontId="1" type="noConversion"/>
  </si>
  <si>
    <t>인텔제온 E5606</t>
    <phoneticPr fontId="6" type="noConversion"/>
  </si>
  <si>
    <t>jeus 6, webtob 4</t>
    <phoneticPr fontId="6" type="noConversion"/>
  </si>
  <si>
    <t>[8.26 확인필요]</t>
    <phoneticPr fontId="6" type="noConversion"/>
  </si>
  <si>
    <t>확인필요</t>
    <phoneticPr fontId="6" type="noConversion"/>
  </si>
  <si>
    <t>WEB 로그 취합(전 사이트 공통)</t>
    <phoneticPr fontId="6" type="noConversion"/>
  </si>
  <si>
    <t>enswlis01</t>
    <phoneticPr fontId="6" type="noConversion"/>
  </si>
  <si>
    <t>192.168.18.40</t>
    <phoneticPr fontId="6" type="noConversion"/>
  </si>
  <si>
    <t>datastory</t>
  </si>
  <si>
    <t>data@0820</t>
  </si>
  <si>
    <t>외국어</t>
    <phoneticPr fontId="6" type="noConversion"/>
  </si>
  <si>
    <t>elsdev03</t>
    <phoneticPr fontId="6" type="noConversion"/>
  </si>
  <si>
    <t>192.168.250.22</t>
    <phoneticPr fontId="6" type="noConversion"/>
  </si>
  <si>
    <t>jeus / webtob4 / oracle</t>
    <phoneticPr fontId="1" type="noConversion"/>
  </si>
  <si>
    <t>imsi!1234 / dlatl!1234 /  dlatl!1234</t>
    <phoneticPr fontId="1" type="noConversion"/>
  </si>
  <si>
    <t>유투브</t>
    <phoneticPr fontId="6" type="noConversion"/>
  </si>
  <si>
    <t>ucmsdb</t>
    <phoneticPr fontId="6" type="noConversion"/>
  </si>
  <si>
    <t>1.226.49.11</t>
    <phoneticPr fontId="6" type="noConversion"/>
  </si>
  <si>
    <t>김규석 과장 문의</t>
  </si>
  <si>
    <t>youtube02</t>
    <phoneticPr fontId="6" type="noConversion"/>
  </si>
  <si>
    <t>1.226.49.12</t>
    <phoneticPr fontId="6" type="noConversion"/>
  </si>
  <si>
    <t>WEB 로그 수집 서버</t>
    <phoneticPr fontId="6" type="noConversion"/>
  </si>
  <si>
    <t>ecswlog01</t>
    <phoneticPr fontId="6" type="noConversion"/>
  </si>
  <si>
    <t>1.226.49.31</t>
    <phoneticPr fontId="6" type="noConversion"/>
  </si>
  <si>
    <t>웹로그분석</t>
    <phoneticPr fontId="1" type="noConversion"/>
  </si>
  <si>
    <t>확인필요</t>
    <phoneticPr fontId="6" type="noConversion"/>
  </si>
  <si>
    <t>ecswlog02</t>
    <phoneticPr fontId="6" type="noConversion"/>
  </si>
  <si>
    <t>1.226.49.32</t>
    <phoneticPr fontId="6" type="noConversion"/>
  </si>
  <si>
    <t>웹로그분석</t>
    <phoneticPr fontId="1" type="noConversion"/>
  </si>
  <si>
    <t>ecsanwlog</t>
    <phoneticPr fontId="6" type="noConversion"/>
  </si>
  <si>
    <t>192.168.200.31</t>
    <phoneticPr fontId="6" type="noConversion"/>
  </si>
  <si>
    <t>Bastion</t>
    <phoneticPr fontId="1" type="noConversion"/>
  </si>
  <si>
    <t>DB</t>
    <phoneticPr fontId="1" type="noConversion"/>
  </si>
  <si>
    <t>N (Private)</t>
    <phoneticPr fontId="1" type="noConversion"/>
  </si>
  <si>
    <t>운영중</t>
    <phoneticPr fontId="1" type="noConversion"/>
  </si>
  <si>
    <t xml:space="preserve"> Y (Public)</t>
    <phoneticPr fontId="1" type="noConversion"/>
  </si>
  <si>
    <t>stg-prd-peering</t>
    <phoneticPr fontId="1" type="noConversion"/>
  </si>
  <si>
    <t>prd-vpc</t>
    <phoneticPr fontId="1" type="noConversion"/>
  </si>
  <si>
    <t xml:space="preserve"> VPC Peering ID</t>
    <phoneticPr fontId="1" type="noConversion"/>
  </si>
  <si>
    <t xml:space="preserve"> 172.22.0.0/16</t>
    <phoneticPr fontId="1" type="noConversion"/>
  </si>
  <si>
    <t xml:space="preserve"> 172.23.0.0/16</t>
    <phoneticPr fontId="1" type="noConversion"/>
  </si>
  <si>
    <t>용도</t>
    <phoneticPr fontId="1" type="noConversion"/>
  </si>
  <si>
    <t>스테이징 VPC - 관리 VPC</t>
    <phoneticPr fontId="1" type="noConversion"/>
  </si>
  <si>
    <t>스테이징 VPC - 운영 VPC</t>
    <phoneticPr fontId="1" type="noConversion"/>
  </si>
  <si>
    <t>stg-mng-peering</t>
    <phoneticPr fontId="1" type="noConversion"/>
  </si>
  <si>
    <t xml:space="preserve"> 172.22.0.0/16</t>
    <phoneticPr fontId="1" type="noConversion"/>
  </si>
  <si>
    <t xml:space="preserve"> 172.21.0.0/16</t>
    <phoneticPr fontId="1" type="noConversion"/>
  </si>
  <si>
    <t>prd-mng-peering</t>
    <phoneticPr fontId="1" type="noConversion"/>
  </si>
  <si>
    <t>172.23.0.0/16</t>
    <phoneticPr fontId="1" type="noConversion"/>
  </si>
  <si>
    <t>mng-vpc</t>
    <phoneticPr fontId="1" type="noConversion"/>
  </si>
  <si>
    <t>운영 VPC - 관리 VPC</t>
    <phoneticPr fontId="1" type="noConversion"/>
  </si>
  <si>
    <t>Bastion Server</t>
    <phoneticPr fontId="1" type="noConversion"/>
  </si>
  <si>
    <t>stg-api-acg</t>
    <phoneticPr fontId="1" type="noConversion"/>
  </si>
  <si>
    <t>공통 API</t>
    <phoneticPr fontId="1" type="noConversion"/>
  </si>
  <si>
    <t>공통플랫폼 WEB/WAS</t>
    <phoneticPr fontId="1" type="noConversion"/>
  </si>
  <si>
    <t>공통플랫폼 SSO WEB/WAS</t>
    <phoneticPr fontId="1" type="noConversion"/>
  </si>
  <si>
    <t>고교강의 WEB/WAS</t>
    <phoneticPr fontId="1" type="noConversion"/>
  </si>
  <si>
    <t>영어 WEB/WAS</t>
    <phoneticPr fontId="1" type="noConversion"/>
  </si>
  <si>
    <t>수학 WEB/WAS</t>
    <phoneticPr fontId="1" type="noConversion"/>
  </si>
  <si>
    <t>중학 WEB/WAS</t>
    <phoneticPr fontId="1" type="noConversion"/>
  </si>
  <si>
    <t>stg-jhs-acg</t>
    <phoneticPr fontId="1" type="noConversion"/>
  </si>
  <si>
    <t>stg-pri-acg</t>
    <phoneticPr fontId="1" type="noConversion"/>
  </si>
  <si>
    <t>초등 WEB/WAS</t>
    <phoneticPr fontId="1" type="noConversion"/>
  </si>
  <si>
    <t>메인 WEB/WAS</t>
    <phoneticPr fontId="1" type="noConversion"/>
  </si>
  <si>
    <t>고교강의 DB</t>
  </si>
  <si>
    <t>수학 DB</t>
  </si>
  <si>
    <t>중학 DB</t>
  </si>
  <si>
    <t>초등 DB</t>
  </si>
  <si>
    <t>메인/공통 DB</t>
  </si>
  <si>
    <t>통합게시판 DB</t>
  </si>
  <si>
    <t>SSO DB</t>
    <phoneticPr fontId="1" type="noConversion"/>
  </si>
  <si>
    <t>영어 DB</t>
    <phoneticPr fontId="1" type="noConversion"/>
  </si>
  <si>
    <t>stg-jhs-db-acg</t>
    <phoneticPr fontId="1" type="noConversion"/>
  </si>
  <si>
    <t>형상관리 SVN/Jenkins/Nexus</t>
    <phoneticPr fontId="1" type="noConversion"/>
  </si>
  <si>
    <t>통합공통 DB</t>
    <phoneticPr fontId="1" type="noConversion"/>
  </si>
  <si>
    <t>172.22.2.11</t>
    <phoneticPr fontId="1" type="noConversion"/>
  </si>
  <si>
    <t>고교강의 Cache</t>
    <phoneticPr fontId="1" type="noConversion"/>
  </si>
  <si>
    <t>SSO Cache</t>
    <phoneticPr fontId="1" type="noConversion"/>
  </si>
  <si>
    <t>공통 Cache</t>
    <phoneticPr fontId="1" type="noConversion"/>
  </si>
  <si>
    <t>stg-ha-db</t>
    <phoneticPr fontId="1" type="noConversion"/>
  </si>
  <si>
    <t>MaxScale</t>
    <phoneticPr fontId="1" type="noConversion"/>
  </si>
  <si>
    <t>stg-cdc-db</t>
    <phoneticPr fontId="1" type="noConversion"/>
  </si>
  <si>
    <t>stg-bastion-all-acg</t>
    <phoneticPr fontId="1" type="noConversion"/>
  </si>
  <si>
    <t>모든 Bastion Server</t>
    <phoneticPr fontId="1" type="noConversion"/>
  </si>
  <si>
    <t>stg-web-all-acg</t>
    <phoneticPr fontId="1" type="noConversion"/>
  </si>
  <si>
    <t>모든 API/WEB/WAS Server</t>
    <phoneticPr fontId="1" type="noConversion"/>
  </si>
  <si>
    <t>stg-svn-all-acg</t>
    <phoneticPr fontId="1" type="noConversion"/>
  </si>
  <si>
    <t>모든 형상관리 Server</t>
    <phoneticPr fontId="1" type="noConversion"/>
  </si>
  <si>
    <t>stg-db-all-acg</t>
    <phoneticPr fontId="1" type="noConversion"/>
  </si>
  <si>
    <t>모든 DB Server</t>
    <phoneticPr fontId="1" type="noConversion"/>
  </si>
  <si>
    <t>stg-redis-all-acg</t>
    <phoneticPr fontId="1" type="noConversion"/>
  </si>
  <si>
    <t>모든 Cache Server</t>
    <phoneticPr fontId="1" type="noConversion"/>
  </si>
  <si>
    <t>모든 MaxScale Server</t>
    <phoneticPr fontId="1" type="noConversion"/>
  </si>
  <si>
    <t>모든 CDC Server</t>
    <phoneticPr fontId="1" type="noConversion"/>
  </si>
  <si>
    <t>prd-vpc-default-private-table</t>
    <phoneticPr fontId="1" type="noConversion"/>
  </si>
  <si>
    <t xml:space="preserve"> Route Table ID</t>
    <phoneticPr fontId="1" type="noConversion"/>
  </si>
  <si>
    <t>VPC 이름</t>
    <phoneticPr fontId="1" type="noConversion"/>
  </si>
  <si>
    <t xml:space="preserve"> prd-vpc</t>
    <phoneticPr fontId="1" type="noConversion"/>
  </si>
  <si>
    <t>상태</t>
    <phoneticPr fontId="1" type="noConversion"/>
  </si>
  <si>
    <t>운영중</t>
    <phoneticPr fontId="1" type="noConversion"/>
  </si>
  <si>
    <t>사설</t>
    <phoneticPr fontId="1" type="noConversion"/>
  </si>
  <si>
    <t xml:space="preserve"> prd-vpc-default-public-table</t>
    <phoneticPr fontId="1" type="noConversion"/>
  </si>
  <si>
    <t>prd-vpc</t>
    <phoneticPr fontId="1" type="noConversion"/>
  </si>
  <si>
    <t>운영중</t>
    <phoneticPr fontId="1" type="noConversion"/>
  </si>
  <si>
    <t>공인</t>
    <phoneticPr fontId="1" type="noConversion"/>
  </si>
  <si>
    <t xml:space="preserve"> stg-vpc-default-private-table</t>
    <phoneticPr fontId="1" type="noConversion"/>
  </si>
  <si>
    <t>stg-vpc</t>
    <phoneticPr fontId="1" type="noConversion"/>
  </si>
  <si>
    <t xml:space="preserve"> stg-vpc-default-public-table</t>
    <phoneticPr fontId="1" type="noConversion"/>
  </si>
  <si>
    <t xml:space="preserve"> mng-vpc-default-private-table</t>
    <phoneticPr fontId="1" type="noConversion"/>
  </si>
  <si>
    <t>mng-vpc-default-public-table</t>
    <phoneticPr fontId="1" type="noConversion"/>
  </si>
  <si>
    <t>stg-vpc</t>
    <phoneticPr fontId="1" type="noConversion"/>
  </si>
  <si>
    <t>mng-vpc</t>
    <phoneticPr fontId="1" type="noConversion"/>
  </si>
  <si>
    <t>mng-vpc</t>
    <phoneticPr fontId="1" type="noConversion"/>
  </si>
  <si>
    <t>0.0.0.0/0</t>
    <phoneticPr fontId="1" type="noConversion"/>
  </si>
  <si>
    <t xml:space="preserve"> NATGW</t>
    <phoneticPr fontId="1" type="noConversion"/>
  </si>
  <si>
    <t xml:space="preserve"> prd-natgw</t>
    <phoneticPr fontId="1" type="noConversion"/>
  </si>
  <si>
    <t>172.21.0.0/16</t>
    <phoneticPr fontId="1" type="noConversion"/>
  </si>
  <si>
    <t xml:space="preserve"> VPCPEERING</t>
    <phoneticPr fontId="1" type="noConversion"/>
  </si>
  <si>
    <t xml:space="preserve"> prd-mng-peering</t>
    <phoneticPr fontId="1" type="noConversion"/>
  </si>
  <si>
    <t>172.22.0.0/16</t>
    <phoneticPr fontId="1" type="noConversion"/>
  </si>
  <si>
    <t xml:space="preserve"> VPCPEERING</t>
    <phoneticPr fontId="1" type="noConversion"/>
  </si>
  <si>
    <t xml:space="preserve"> prd-stg-peering</t>
    <phoneticPr fontId="1" type="noConversion"/>
  </si>
  <si>
    <t>172.23.0.0/16</t>
    <phoneticPr fontId="1" type="noConversion"/>
  </si>
  <si>
    <t xml:space="preserve"> LOCAL</t>
    <phoneticPr fontId="1" type="noConversion"/>
  </si>
  <si>
    <t xml:space="preserve"> LOCAL</t>
    <phoneticPr fontId="1" type="noConversion"/>
  </si>
  <si>
    <t>0.0.0.0/0</t>
    <phoneticPr fontId="1" type="noConversion"/>
  </si>
  <si>
    <t>IGW</t>
    <phoneticPr fontId="1" type="noConversion"/>
  </si>
  <si>
    <t xml:space="preserve"> INTERNET GATEWAY</t>
    <phoneticPr fontId="1" type="noConversion"/>
  </si>
  <si>
    <t>stg-mng-peering</t>
    <phoneticPr fontId="1" type="noConversion"/>
  </si>
  <si>
    <t xml:space="preserve"> stg-prd-peering</t>
    <phoneticPr fontId="1" type="noConversion"/>
  </si>
  <si>
    <t xml:space="preserve"> stg-natgw</t>
    <phoneticPr fontId="1" type="noConversion"/>
  </si>
  <si>
    <t xml:space="preserve"> mng-stg-peering</t>
    <phoneticPr fontId="1" type="noConversion"/>
  </si>
  <si>
    <t xml:space="preserve"> mng-prd-peering</t>
    <phoneticPr fontId="1" type="noConversion"/>
  </si>
  <si>
    <t xml:space="preserve"> prd-natgw (5458524)</t>
    <phoneticPr fontId="1" type="noConversion"/>
  </si>
  <si>
    <t>110.165.20.130</t>
    <phoneticPr fontId="1" type="noConversion"/>
  </si>
  <si>
    <t>가용 ZONE</t>
    <phoneticPr fontId="1" type="noConversion"/>
  </si>
  <si>
    <t xml:space="preserve"> KR-1</t>
    <phoneticPr fontId="1" type="noConversion"/>
  </si>
  <si>
    <t xml:space="preserve"> mng-natgw (5458523)</t>
    <phoneticPr fontId="1" type="noConversion"/>
  </si>
  <si>
    <t>prd-vpc</t>
    <phoneticPr fontId="1" type="noConversion"/>
  </si>
  <si>
    <t>mng-vpc</t>
    <phoneticPr fontId="1" type="noConversion"/>
  </si>
  <si>
    <t>stg-natgw (5458517)</t>
    <phoneticPr fontId="1" type="noConversion"/>
  </si>
  <si>
    <t>110.165.20.127</t>
    <phoneticPr fontId="1" type="noConversion"/>
  </si>
  <si>
    <t>110.165.20.129</t>
    <phoneticPr fontId="1" type="noConversion"/>
  </si>
  <si>
    <t xml:space="preserve"> stg-vpc</t>
    <phoneticPr fontId="1" type="noConversion"/>
  </si>
  <si>
    <t>mng-prd-peering</t>
    <phoneticPr fontId="1" type="noConversion"/>
  </si>
  <si>
    <t xml:space="preserve"> mng-stg-peering</t>
    <phoneticPr fontId="1" type="noConversion"/>
  </si>
  <si>
    <t xml:space="preserve"> stg-vpc</t>
    <phoneticPr fontId="1" type="noConversion"/>
  </si>
  <si>
    <t xml:space="preserve"> prd-vpc</t>
    <phoneticPr fontId="1" type="noConversion"/>
  </si>
  <si>
    <t xml:space="preserve"> 172.22.0.0/16</t>
    <phoneticPr fontId="1" type="noConversion"/>
  </si>
  <si>
    <t xml:space="preserve"> 172.23.0.0/16</t>
    <phoneticPr fontId="1" type="noConversion"/>
  </si>
  <si>
    <t xml:space="preserve"> 172.22.0.0/16</t>
    <phoneticPr fontId="1" type="noConversion"/>
  </si>
  <si>
    <t xml:space="preserve">운영 VPC - 스테이징 VPC </t>
    <phoneticPr fontId="1" type="noConversion"/>
  </si>
  <si>
    <t>관리 VPC - 운영 VPC</t>
    <phoneticPr fontId="1" type="noConversion"/>
  </si>
  <si>
    <t xml:space="preserve">관리 VPC - 스테이징 VPC </t>
    <phoneticPr fontId="1" type="noConversion"/>
  </si>
  <si>
    <t>1000.0GB</t>
    <phoneticPr fontId="1" type="noConversion"/>
  </si>
  <si>
    <t xml:space="preserve"> 0B(0B)</t>
    <phoneticPr fontId="1" type="noConversion"/>
  </si>
  <si>
    <t xml:space="preserve"> KR-1</t>
    <phoneticPr fontId="1" type="noConversion"/>
  </si>
  <si>
    <t>NFS</t>
    <phoneticPr fontId="1" type="noConversion"/>
  </si>
  <si>
    <t>미설정</t>
    <phoneticPr fontId="1" type="noConversion"/>
  </si>
  <si>
    <t>n2612371_man(5465581)</t>
    <phoneticPr fontId="1" type="noConversion"/>
  </si>
  <si>
    <t>169.254.0.19:/n2612371_pri</t>
    <phoneticPr fontId="1" type="noConversion"/>
  </si>
  <si>
    <t xml:space="preserve"> n2612371_jhs(5465569)</t>
    <phoneticPr fontId="1" type="noConversion"/>
  </si>
  <si>
    <t xml:space="preserve"> 2.0TB</t>
    <phoneticPr fontId="1" type="noConversion"/>
  </si>
  <si>
    <t xml:space="preserve"> 169.254.0.19:/n2612371_eng</t>
    <phoneticPr fontId="1" type="noConversion"/>
  </si>
  <si>
    <t xml:space="preserve"> n2612371_hsc(5465332)</t>
    <phoneticPr fontId="1" type="noConversion"/>
  </si>
  <si>
    <t>169.254.0.20:/n2612371_api</t>
    <phoneticPr fontId="1" type="noConversion"/>
  </si>
  <si>
    <t xml:space="preserve"> 110.165.17.105</t>
    <phoneticPr fontId="1" type="noConversion"/>
  </si>
  <si>
    <t>172.22.2.11
 110.165.17.105</t>
    <phoneticPr fontId="1" type="noConversion"/>
  </si>
  <si>
    <t>stg-api-lb</t>
    <phoneticPr fontId="1" type="noConversion"/>
  </si>
  <si>
    <t>-</t>
    <phoneticPr fontId="1" type="noConversion"/>
  </si>
  <si>
    <t>stg-cmp-lb</t>
    <phoneticPr fontId="1" type="noConversion"/>
  </si>
  <si>
    <t>stg-sso-lb</t>
    <phoneticPr fontId="1" type="noConversion"/>
  </si>
  <si>
    <t>stg-hsc-lb</t>
    <phoneticPr fontId="1" type="noConversion"/>
  </si>
  <si>
    <t>stg-eng-lb</t>
    <phoneticPr fontId="1" type="noConversion"/>
  </si>
  <si>
    <t>stg-mat-lb</t>
    <phoneticPr fontId="1" type="noConversion"/>
  </si>
  <si>
    <t>stg-jhs-lb</t>
    <phoneticPr fontId="1" type="noConversion"/>
  </si>
  <si>
    <t>stg-pri-lb</t>
    <phoneticPr fontId="1" type="noConversion"/>
  </si>
  <si>
    <t>stg-man-lb</t>
    <phoneticPr fontId="1" type="noConversion"/>
  </si>
  <si>
    <t>SSO WEB/WAS</t>
    <phoneticPr fontId="1" type="noConversion"/>
  </si>
  <si>
    <t>고교강의 WEB/WAS</t>
    <phoneticPr fontId="1" type="noConversion"/>
  </si>
  <si>
    <t>메인 WEB/WAS</t>
    <phoneticPr fontId="1" type="noConversion"/>
  </si>
  <si>
    <t>영어 WEB/WAS</t>
    <phoneticPr fontId="1" type="noConversion"/>
  </si>
  <si>
    <t>SSO DB</t>
    <phoneticPr fontId="1" type="noConversion"/>
  </si>
  <si>
    <t>영어 DB</t>
    <phoneticPr fontId="1" type="noConversion"/>
  </si>
  <si>
    <t>중학 DB</t>
    <phoneticPr fontId="1" type="noConversion"/>
  </si>
  <si>
    <t>초등 DB</t>
    <phoneticPr fontId="1" type="noConversion"/>
  </si>
  <si>
    <t>stg-jen</t>
    <phoneticPr fontId="1" type="noConversion"/>
  </si>
  <si>
    <t>형상관리 SVN</t>
    <phoneticPr fontId="1" type="noConversion"/>
  </si>
  <si>
    <t>형상관리 Jenkins</t>
    <phoneticPr fontId="1" type="noConversion"/>
  </si>
  <si>
    <t xml:space="preserve">  stg-svn-disk</t>
    <phoneticPr fontId="1" type="noConversion"/>
  </si>
  <si>
    <t xml:space="preserve"> stg-hsc-db-disk01
  stg-hsc-db-disk02</t>
    <phoneticPr fontId="1" type="noConversion"/>
  </si>
  <si>
    <t xml:space="preserve">  stg-sso-db-disk01
 stg-sso-db-disk02</t>
    <phoneticPr fontId="1" type="noConversion"/>
  </si>
  <si>
    <t xml:space="preserve"> stg-eng-db-disk01
  stg-eng-db-disk02</t>
    <phoneticPr fontId="1" type="noConversion"/>
  </si>
  <si>
    <t xml:space="preserve"> stg-jhs-db-disk01
  stg-jhs-db-disk02</t>
    <phoneticPr fontId="1" type="noConversion"/>
  </si>
  <si>
    <t xml:space="preserve"> stg-mcl-db-disk01
  stg-mcl-db-disk02</t>
    <phoneticPr fontId="1" type="noConversion"/>
  </si>
  <si>
    <t xml:space="preserve"> stg-brd-db-disk01
  stg-brd-db-disk02</t>
    <phoneticPr fontId="1" type="noConversion"/>
  </si>
  <si>
    <t>stg-hsc-redis</t>
    <phoneticPr fontId="1" type="noConversion"/>
  </si>
  <si>
    <t>stg-hsc-redis-disk</t>
    <phoneticPr fontId="1" type="noConversion"/>
  </si>
  <si>
    <t>stg-sso-redis-disk</t>
    <phoneticPr fontId="1" type="noConversion"/>
  </si>
  <si>
    <t>stg-cmp-redis-disk</t>
    <phoneticPr fontId="1" type="noConversion"/>
  </si>
  <si>
    <t>stg-cdc-db-disk</t>
    <phoneticPr fontId="1" type="noConversion"/>
  </si>
  <si>
    <t>stg-jen-disk</t>
    <phoneticPr fontId="1" type="noConversion"/>
  </si>
  <si>
    <t xml:space="preserve"> stg-mat-db-disk01
  stg-mat-db-disk02</t>
    <phoneticPr fontId="1" type="noConversion"/>
  </si>
  <si>
    <t>SSO NAS</t>
    <phoneticPr fontId="1" type="noConversion"/>
  </si>
  <si>
    <t>500.0GB</t>
    <phoneticPr fontId="1" type="noConversion"/>
  </si>
  <si>
    <t xml:space="preserve"> 500.0GB(352.0KB)</t>
    <phoneticPr fontId="1" type="noConversion"/>
  </si>
  <si>
    <t xml:space="preserve"> 1000.0GB(360.0KB)</t>
    <phoneticPr fontId="1" type="noConversion"/>
  </si>
  <si>
    <t xml:space="preserve"> 1000.0GB(372.0KB)</t>
    <phoneticPr fontId="1" type="noConversion"/>
  </si>
  <si>
    <t xml:space="preserve"> 2.0TB(368.0KB)</t>
    <phoneticPr fontId="1" type="noConversion"/>
  </si>
  <si>
    <t xml:space="preserve"> 1000.0GB(372.0KB)</t>
    <phoneticPr fontId="1" type="noConversion"/>
  </si>
  <si>
    <t xml:space="preserve"> 1000.0GB(368.0KB)</t>
    <phoneticPr fontId="1" type="noConversion"/>
  </si>
  <si>
    <t xml:space="preserve"> 1000.0GB(360.0KB)</t>
    <phoneticPr fontId="1" type="noConversion"/>
  </si>
  <si>
    <t>MariaDB</t>
    <phoneticPr fontId="1" type="noConversion"/>
  </si>
  <si>
    <t>mariadb.sock</t>
    <phoneticPr fontId="1" type="noConversion"/>
  </si>
  <si>
    <t>all on ebshsc.*</t>
    <phoneticPr fontId="1" type="noConversion"/>
  </si>
  <si>
    <t>ebssso, ebssso_r</t>
    <phoneticPr fontId="1" type="noConversion"/>
  </si>
  <si>
    <t>ebssso_own</t>
    <phoneticPr fontId="1" type="noConversion"/>
  </si>
  <si>
    <t>all on ebssso.*
all on ebssso_r.*</t>
    <phoneticPr fontId="1" type="noConversion"/>
  </si>
  <si>
    <t>ebseng</t>
    <phoneticPr fontId="1" type="noConversion"/>
  </si>
  <si>
    <t>ebseng_own</t>
    <phoneticPr fontId="1" type="noConversion"/>
  </si>
  <si>
    <t>eng</t>
    <phoneticPr fontId="1" type="noConversion"/>
  </si>
  <si>
    <t>all on ebseng.*</t>
    <phoneticPr fontId="1" type="noConversion"/>
  </si>
  <si>
    <t>ebsmat</t>
    <phoneticPr fontId="1" type="noConversion"/>
  </si>
  <si>
    <t>ebsmat_own</t>
    <phoneticPr fontId="1" type="noConversion"/>
  </si>
  <si>
    <t>mat</t>
    <phoneticPr fontId="1" type="noConversion"/>
  </si>
  <si>
    <t>all on ebsmat.*</t>
    <phoneticPr fontId="1" type="noConversion"/>
  </si>
  <si>
    <t>ebsjhs</t>
    <phoneticPr fontId="1" type="noConversion"/>
  </si>
  <si>
    <t>ebsjhs_own</t>
    <phoneticPr fontId="1" type="noConversion"/>
  </si>
  <si>
    <t>jhs</t>
    <phoneticPr fontId="1" type="noConversion"/>
  </si>
  <si>
    <t>all on ebsjhs.*</t>
    <phoneticPr fontId="1" type="noConversion"/>
  </si>
  <si>
    <t>ebspri</t>
    <phoneticPr fontId="1" type="noConversion"/>
  </si>
  <si>
    <t>ebspri_own</t>
    <phoneticPr fontId="1" type="noConversion"/>
  </si>
  <si>
    <t>pri</t>
    <phoneticPr fontId="1" type="noConversion"/>
  </si>
  <si>
    <t>all on ebspri.*</t>
    <phoneticPr fontId="1" type="noConversion"/>
  </si>
  <si>
    <t>메인공통</t>
    <phoneticPr fontId="1" type="noConversion"/>
  </si>
  <si>
    <t>ebsman, ebscmp, ebslhb</t>
    <phoneticPr fontId="1" type="noConversion"/>
  </si>
  <si>
    <t>man
cmp
lhb</t>
    <phoneticPr fontId="1" type="noConversion"/>
  </si>
  <si>
    <t>ebslms, ebslms_r, ebsblg, ebscop</t>
    <phoneticPr fontId="1" type="noConversion"/>
  </si>
  <si>
    <t>lms
blg
cop</t>
    <phoneticPr fontId="1" type="noConversion"/>
  </si>
  <si>
    <t>ebsbrd, ebsbrd_r</t>
    <phoneticPr fontId="1" type="noConversion"/>
  </si>
  <si>
    <t>ebsbrd_own</t>
    <phoneticPr fontId="1" type="noConversion"/>
  </si>
  <si>
    <t>brd</t>
    <phoneticPr fontId="1" type="noConversion"/>
  </si>
  <si>
    <t>-</t>
    <phoneticPr fontId="1" type="noConversion"/>
  </si>
  <si>
    <t>all on ebsman.*
all on ebscmp.*
all on ebslhb.*</t>
    <phoneticPr fontId="1" type="noConversion"/>
  </si>
  <si>
    <t>all on ebslms.*
all on ebslms_r.*
all on ebsblg.*
all on ebscop.*</t>
    <phoneticPr fontId="1" type="noConversion"/>
  </si>
  <si>
    <t>all on ebsbrd.*
all on ebsbrd_r.*</t>
    <phoneticPr fontId="1" type="noConversion"/>
  </si>
  <si>
    <t>ebsman_own
ebscmp_own
ebslhb_own</t>
    <phoneticPr fontId="1" type="noConversion"/>
  </si>
  <si>
    <t>ebslms_own
ebsblg_own
ebscop_own</t>
    <phoneticPr fontId="1" type="noConversion"/>
  </si>
  <si>
    <t>SVN</t>
    <phoneticPr fontId="1" type="noConversion"/>
  </si>
  <si>
    <t>Jenkins</t>
    <phoneticPr fontId="1" type="noConversion"/>
  </si>
  <si>
    <t>High Memory-g2[VPC]: vCPU 8개, 메모리 64GB, [SSD]디스크 50GB  [OS] Linux</t>
    <phoneticPr fontId="1" type="noConversion"/>
  </si>
  <si>
    <t>Standard-g2[VPC]: vCPU 4개, 메모리 16GB, [SSD]디스크 50GB  [OS] Linux</t>
    <phoneticPr fontId="1" type="noConversion"/>
  </si>
  <si>
    <t>Nexus</t>
    <phoneticPr fontId="1" type="noConversion"/>
  </si>
  <si>
    <t>172.22.3.23</t>
  </si>
  <si>
    <t>형상관리 Nexus</t>
    <phoneticPr fontId="1" type="noConversion"/>
  </si>
  <si>
    <t>stg-nex</t>
    <phoneticPr fontId="1" type="noConversion"/>
  </si>
  <si>
    <t>형상관리 SVN</t>
    <phoneticPr fontId="1" type="noConversion"/>
  </si>
  <si>
    <t>SSO</t>
    <phoneticPr fontId="1" type="noConversion"/>
  </si>
  <si>
    <t xml:space="preserve">NAS Total Volume 500GB, 500GB 월 36,000원 </t>
    <phoneticPr fontId="1" type="noConversion"/>
  </si>
  <si>
    <t xml:space="preserve"> 169.254.0.20:/n2612371_man</t>
    <phoneticPr fontId="1" type="noConversion"/>
  </si>
  <si>
    <t xml:space="preserve"> n2612371_pri(5465573)</t>
    <phoneticPr fontId="1" type="noConversion"/>
  </si>
  <si>
    <t>169.254.0.20:/n2612371_jhs</t>
    <phoneticPr fontId="1" type="noConversion"/>
  </si>
  <si>
    <t>n2612371_mat(5465348)</t>
    <phoneticPr fontId="1" type="noConversion"/>
  </si>
  <si>
    <t>169.254.0.19:/n2612371_mat</t>
    <phoneticPr fontId="1" type="noConversion"/>
  </si>
  <si>
    <t xml:space="preserve"> n2612371_eng(5465343)</t>
    <phoneticPr fontId="1" type="noConversion"/>
  </si>
  <si>
    <t>169.254.0.20:/n2612371_hsc</t>
    <phoneticPr fontId="1" type="noConversion"/>
  </si>
  <si>
    <t>n2612371_cmp(5465323)</t>
    <phoneticPr fontId="1" type="noConversion"/>
  </si>
  <si>
    <t xml:space="preserve"> 169.254.0.19:/n2612371_cmp</t>
    <phoneticPr fontId="1" type="noConversion"/>
  </si>
  <si>
    <t xml:space="preserve"> n2612371_api(5465269)</t>
    <phoneticPr fontId="1" type="noConversion"/>
  </si>
  <si>
    <t>172.22.3.22</t>
    <phoneticPr fontId="1" type="noConversion"/>
  </si>
  <si>
    <t>통합공통 DB</t>
    <phoneticPr fontId="1" type="noConversion"/>
  </si>
  <si>
    <t>172.22.5.19</t>
    <phoneticPr fontId="1" type="noConversion"/>
  </si>
  <si>
    <t xml:space="preserve"> stg-pri-db-disk01
  stg-pri-db-disk02</t>
    <phoneticPr fontId="1" type="noConversion"/>
  </si>
  <si>
    <t xml:space="preserve"> stg-cmm-db-disk01
  stg-cmm-db-disk02</t>
    <phoneticPr fontId="1" type="noConversion"/>
  </si>
  <si>
    <t>■ WEB/WAS(스테이징)</t>
    <phoneticPr fontId="1" type="noConversion"/>
  </si>
  <si>
    <t>NO</t>
    <phoneticPr fontId="1" type="noConversion"/>
  </si>
  <si>
    <t>대분류</t>
    <phoneticPr fontId="1" type="noConversion"/>
  </si>
  <si>
    <t>분류</t>
    <phoneticPr fontId="1" type="noConversion"/>
  </si>
  <si>
    <t>Hostname</t>
    <phoneticPr fontId="1" type="noConversion"/>
  </si>
  <si>
    <t>용도</t>
    <phoneticPr fontId="1" type="noConversion"/>
  </si>
  <si>
    <t>비공인 IP</t>
    <phoneticPr fontId="1" type="noConversion"/>
  </si>
  <si>
    <t>LB 도메인</t>
    <phoneticPr fontId="1" type="noConversion"/>
  </si>
  <si>
    <t>SW</t>
    <phoneticPr fontId="1" type="noConversion"/>
  </si>
  <si>
    <t>사이트 도메인</t>
    <phoneticPr fontId="1" type="noConversion"/>
  </si>
  <si>
    <t>Instance명</t>
    <phoneticPr fontId="1" type="noConversion"/>
  </si>
  <si>
    <t>서비스 계정</t>
    <phoneticPr fontId="1" type="noConversion"/>
  </si>
  <si>
    <t>HTTP 포트</t>
    <phoneticPr fontId="1" type="noConversion"/>
  </si>
  <si>
    <t>HTTPS 포트</t>
    <phoneticPr fontId="1" type="noConversion"/>
  </si>
  <si>
    <t>접속URL</t>
    <phoneticPr fontId="1" type="noConversion"/>
  </si>
  <si>
    <t>DataSource</t>
    <phoneticPr fontId="1" type="noConversion"/>
  </si>
  <si>
    <t>인스턴스홈</t>
    <phoneticPr fontId="1" type="noConversion"/>
  </si>
  <si>
    <t>기동 스크립트</t>
    <phoneticPr fontId="1" type="noConversion"/>
  </si>
  <si>
    <t>정지 스크립트</t>
    <phoneticPr fontId="1" type="noConversion"/>
  </si>
  <si>
    <t>강제중지 스크립트</t>
    <phoneticPr fontId="1" type="noConversion"/>
  </si>
  <si>
    <t>설정파일</t>
    <phoneticPr fontId="1" type="noConversion"/>
  </si>
  <si>
    <t>Application Root</t>
    <phoneticPr fontId="1" type="noConversion"/>
  </si>
  <si>
    <t>로그 홈</t>
    <phoneticPr fontId="1" type="noConversion"/>
  </si>
  <si>
    <t>스테이징</t>
  </si>
  <si>
    <t>API</t>
  </si>
  <si>
    <t>stg-api</t>
  </si>
  <si>
    <t>API 서버</t>
  </si>
  <si>
    <t>172.22.3.11</t>
  </si>
  <si>
    <t>Apache HTTP
2.4.42</t>
  </si>
  <si>
    <t>01 공통빌링</t>
  </si>
  <si>
    <t>S-API-BLG-A-01</t>
  </si>
  <si>
    <t>web</t>
  </si>
  <si>
    <t>http://172.22.3.11:30180/</t>
  </si>
  <si>
    <t>/data/servers/was/S-API-BLG/S-API-BLG-A-01</t>
  </si>
  <si>
    <t>/data/servers/was/S-API-BLG/S-API-BLG-A-01/bin/start.sh</t>
  </si>
  <si>
    <t>/data/servers/was/S-API-BLG/S-API-BLG-A-01/bin/shutdown.sh</t>
  </si>
  <si>
    <t>/data/servers/was/S-API-BLG/S-API-BLG-A-01/bin/kill.sh</t>
  </si>
  <si>
    <t>/data/servers/was/S-API-BLG/S-API-BLG-A-01/configuration/standalone.xml</t>
  </si>
  <si>
    <t>/nas/apps/was/S-API-BLG/S-API-BLG-A-01</t>
  </si>
  <si>
    <t>/nas_log/was/S-API-BLG/S-API-BLG-A-01</t>
  </si>
  <si>
    <t>Wildfly
14.0.1.Final</t>
  </si>
  <si>
    <t>was</t>
  </si>
  <si>
    <t>http://172.22.3.11:38180/</t>
  </si>
  <si>
    <t>02 통합검색</t>
  </si>
  <si>
    <t>S-API-SRH-A-02</t>
  </si>
  <si>
    <t>http://172.22.3.11:38280/</t>
  </si>
  <si>
    <t>/data/servers/was/S-API-SRH/S-API-SRH-A-02</t>
  </si>
  <si>
    <t>/data/servers/was/S-API-SRH/S-API-SRH-A-02/bin/start.sh</t>
  </si>
  <si>
    <t>/data/servers/was/S-API-SRH/S-API-SRH-A-02/bin/shutdown.sh</t>
  </si>
  <si>
    <t>/data/servers/was/S-API-SRH/S-API-SRH-A-02/bin/kill.sh</t>
  </si>
  <si>
    <t>/data/servers/was/S-API-SRH/S-API-SRH-A-02/configuration/standalone.xml</t>
  </si>
  <si>
    <t>/nas/apps/was/S-API-SRH/S-API-SRH-A-02</t>
  </si>
  <si>
    <t>/nas_log/was/S-API-SRH/S-API-SRH-A-02</t>
  </si>
  <si>
    <t>03 통합LMS</t>
  </si>
  <si>
    <t>S-API-LMS-A-03</t>
  </si>
  <si>
    <t>http://172.22.3.11:38380/</t>
  </si>
  <si>
    <t>/data/servers/was/S-API-LMS/S-API-LMS-A-03</t>
  </si>
  <si>
    <t>/data/servers/was/S-API-LMS/S-API-LMS-A-03/bin/start.sh</t>
  </si>
  <si>
    <t>/data/servers/was/S-API-LMS/S-API-LMS-A-03/bin/shutdown.sh</t>
  </si>
  <si>
    <t>/data/servers/was/S-API-LMS/S-API-LMS-A-03/bin/kill.sh</t>
  </si>
  <si>
    <t>/data/servers/was/S-API-LMS/S-API-LMS-A-03/configuration/standalone.xml</t>
  </si>
  <si>
    <t>/nas/apps/was/S-API-LMS/S-API-LMS-A-03</t>
  </si>
  <si>
    <t>/nas_log/was/S-API-LMS/S-API-LMS-A-03</t>
  </si>
  <si>
    <t>04 통합게시판</t>
  </si>
  <si>
    <t>S-API-BRD-A-04</t>
  </si>
  <si>
    <t>http://172.22.3.11:38480/</t>
  </si>
  <si>
    <t>/data/servers/was/S-API-BRD/S-API-BRD-A-04</t>
  </si>
  <si>
    <t>/data/servers/was/S-API-BRD/S-API-BRD-A-04/bin/start.sh</t>
  </si>
  <si>
    <t>/data/servers/was/S-API-BRD/S-API-BRD-A-04/bin/shutdown.sh</t>
  </si>
  <si>
    <t>/data/servers/was/S-API-BRD/S-API-BRD-A-04/bin/kill.sh</t>
  </si>
  <si>
    <t>/data/servers/was/S-API-BRD/S-API-BRD-A-04/configuration/standalone.xml</t>
  </si>
  <si>
    <t>/nas/apps/was/S-API-BRD/S-API-BRD-A-04</t>
  </si>
  <si>
    <t>/nas_log/was/S-API-BRD/S-API-BRD-A-04</t>
  </si>
  <si>
    <t>05 공통자원</t>
  </si>
  <si>
    <t>S-API-COR-A-05</t>
  </si>
  <si>
    <t>http://172.22.3.11:38580/</t>
  </si>
  <si>
    <t>/data/servers/was/S-API-COR/S-API-COR-A-05</t>
  </si>
  <si>
    <t>/data/servers/was/S-API-COR/S-API-COR-A-05/bin/start.sh</t>
  </si>
  <si>
    <t>/data/servers/was/S-API-COR/S-API-COR-A-05/bin/shutdown.sh</t>
  </si>
  <si>
    <t>/data/servers/was/S-API-COR/S-API-COR-A-05/bin/kill.sh</t>
  </si>
  <si>
    <t>/data/servers/was/S-API-COR/S-API-COR-A-05/configuration/standalone.xml</t>
  </si>
  <si>
    <t>/nas/apps/was/S-API-COR/S-API-COR-A-05</t>
  </si>
  <si>
    <t>/nas_log/was/S-API-COR/S-API-COR-A-05</t>
  </si>
  <si>
    <t>06 문제은행</t>
  </si>
  <si>
    <t>S-API-ITP-A-06</t>
  </si>
  <si>
    <t>http://172.22.3.11:38680/</t>
  </si>
  <si>
    <t>/data/servers/was/S-API-ITP/S-API-ITP-A-06</t>
  </si>
  <si>
    <t>/data/servers/was/S-API-ITP/S-API-ITP-A-06/bin/start.sh</t>
  </si>
  <si>
    <t>/data/servers/was/S-API-ITP/S-API-ITP-A-06/bin/shutdown.sh</t>
  </si>
  <si>
    <t>/data/servers/was/S-API-ITP/S-API-ITP-A-06/bin/kill.sh</t>
  </si>
  <si>
    <t>/data/servers/was/S-API-ITP/S-API-ITP-A-06/configuration/standalone.xml</t>
  </si>
  <si>
    <t>/nas/apps/was/S-API-ITP/S-API-ITP-A-06</t>
  </si>
  <si>
    <t>/nas_log/was/S-API-ITP/S-API-ITP-A-06</t>
  </si>
  <si>
    <t>07 패밀리사이트전용</t>
  </si>
  <si>
    <t>S-API-EFS-A-07</t>
  </si>
  <si>
    <t>http://172.22.3.11:38780/</t>
  </si>
  <si>
    <t>/data/servers/was/S-API-EFS/S-API-EFS-A-07</t>
  </si>
  <si>
    <t>/data/servers/was/S-API-EFS/S-API-EFS-A-07/bin/start.sh</t>
  </si>
  <si>
    <t>/data/servers/was/S-API-EFS/S-API-EFS-A-07/bin/shutdown.sh</t>
  </si>
  <si>
    <t>/data/servers/was/S-API-EFS/S-API-EFS-A-07/bin/kill.sh</t>
  </si>
  <si>
    <t>/data/servers/was/S-API-EFS/S-API-EFS-A-07/configuration/standalone.xml</t>
  </si>
  <si>
    <t>/nas/apps/was/S-API-EFS/S-API-EFS-A-07</t>
  </si>
  <si>
    <t>/nas_log/was/S-API-EFS/S-API-EFS-A-07</t>
  </si>
  <si>
    <t>WEB</t>
  </si>
  <si>
    <t>stg-cmp</t>
  </si>
  <si>
    <t>공통플랫폼 WEB/WAS</t>
  </si>
  <si>
    <t>01 공통메인-CSR…</t>
  </si>
  <si>
    <t>S-CMP-CSR-O-01</t>
  </si>
  <si>
    <t>http://172.22.3.12:10180/</t>
  </si>
  <si>
    <t>/data/servers/web/S-CMP-CSR/S-CMP-CSR-O-01</t>
  </si>
  <si>
    <t>/data/servers/web/S-CMP-CSR/S-CMP-CSR-O-01/bin/start.sh</t>
  </si>
  <si>
    <t>/data/servers/web/S-CMP-CSR/S-CMP-CSR-O-01/bin/shutdown.sh</t>
  </si>
  <si>
    <t>/data/servers/web/S-CMP-CSR/S-CMP-CSR-O-01/bin/kill.sh</t>
  </si>
  <si>
    <t>/data/servers/web/S-CMP-CSR/S-CMP-CSR-O-01/configuration/standalone.xml</t>
  </si>
  <si>
    <t>/nas/apps/was/S-CMP-CSR/S-CMP-CSR-O-01</t>
  </si>
  <si>
    <t>/nas_log/was/S-CMP-CSR/S-CMP-CSR-O-01</t>
  </si>
  <si>
    <t>02 LMS 홈페이지 빌더</t>
  </si>
  <si>
    <t>S-CMP-LHB-O-02</t>
  </si>
  <si>
    <t>http://172.22.3.12:10280/</t>
  </si>
  <si>
    <t>/data/servers/web/S-CMP-LHB/S-CMP-LHB-O-02</t>
  </si>
  <si>
    <t>/data/servers/web/S-CMP-LHB/S-CMP-LHB-O-02/bin/start.sh</t>
  </si>
  <si>
    <t>/data/servers/web/S-CMP-LHB/S-CMP-LHB-O-02/bin/shutdown.sh</t>
  </si>
  <si>
    <t>/data/servers/web/S-CMP-LHB/S-CMP-LHB-O-02/bin/kill.sh</t>
  </si>
  <si>
    <t>/data/servers/web/S-CMP-LHB/S-CMP-LHB-O-02/configuration/standalone.xml</t>
  </si>
  <si>
    <t>/nas/apps/was/S-CMP-LHB/S-CMP-LHB-O-02</t>
  </si>
  <si>
    <t>/nas_log/was/S-CMP-LHB/S-CMP-LHB-O-02</t>
  </si>
  <si>
    <t>03 통합통계</t>
  </si>
  <si>
    <t>S-CMP-STT-O-03</t>
  </si>
  <si>
    <t>http://172.22.3.12:10380/</t>
  </si>
  <si>
    <t>/data/servers/web/S-CMP-STT/S-CMP-STT-O-03</t>
  </si>
  <si>
    <t>/data/servers/web/S-CMP-STT/S-CMP-STT-O-03/bin/start.sh</t>
  </si>
  <si>
    <t>/data/servers/web/S-CMP-STT/S-CMP-STT-O-03/bin/shutdown.sh</t>
  </si>
  <si>
    <t>/data/servers/web/S-CMP-STT/S-CMP-STT-O-03/bin/kill.sh</t>
  </si>
  <si>
    <t>/data/servers/web/S-CMP-STT/S-CMP-STT-O-03/configuration/standalone.xml</t>
  </si>
  <si>
    <t>/nas/apps/was/S-CMP-STT/S-CMP-STT-O-03</t>
  </si>
  <si>
    <t>/nas_log/was/S-CMP-STT/S-CMP-STT-O-03</t>
  </si>
  <si>
    <t>04 기관홈페이지</t>
  </si>
  <si>
    <t>S-CMP-ABU-O-04</t>
  </si>
  <si>
    <t>http://172.22.3.12:10480/</t>
  </si>
  <si>
    <t>/data/servers/web/S-CMP-ABU/S-CMP-ABU-O-04</t>
  </si>
  <si>
    <t>/data/servers/web/S-CMP-ABU/S-CMP-ABU-O-04/bin/start.sh</t>
  </si>
  <si>
    <t>/data/servers/web/S-CMP-ABU/S-CMP-ABU-O-04/bin/shutdown.sh</t>
  </si>
  <si>
    <t>/data/servers/web/S-CMP-ABU/S-CMP-ABU-O-04/bin/kill.sh</t>
  </si>
  <si>
    <t>/data/servers/web/S-CMP-ABU/S-CMP-ABU-O-04/configuration/standalone.xml</t>
  </si>
  <si>
    <t>/nas/apps/was/S-CMP-ABU/S-CMP-ABU-O-04</t>
  </si>
  <si>
    <t>/nas_log/was/S-CMP-ABU/S-CMP-ABU-O-04</t>
  </si>
  <si>
    <t>05 게시판 모니터링 관리</t>
  </si>
  <si>
    <t>S-CMP-BMM-M-02</t>
  </si>
  <si>
    <t>http://172.22.3.12:20280/</t>
  </si>
  <si>
    <t>/data/servers/web/S-CMP-BMM/S-CMP-BMM-M-02</t>
  </si>
  <si>
    <t>/data/servers/web/S-CMP-BMM/S-CMP-BMM-M-02/bin/start.sh</t>
  </si>
  <si>
    <t>/data/servers/web/S-CMP-BMM/S-CMP-BMM-M-02/bin/shutdown.sh</t>
  </si>
  <si>
    <t>/data/servers/web/S-CMP-BMM/S-CMP-BMM-M-02/bin/kill.sh</t>
  </si>
  <si>
    <t>/data/servers/web/S-CMP-BMM/S-CMP-BMM-M-02/configuration/standalone.xml</t>
  </si>
  <si>
    <t>/nas/apps/was/S-CMP-BMM/S-CMP-BMM-M-02</t>
  </si>
  <si>
    <t>/nas_log/was/S-CMP-BMM/S-CMP-BMM-M-02</t>
  </si>
  <si>
    <t>06 공통자원관리</t>
  </si>
  <si>
    <t>S-CMP-CMP-M-03</t>
  </si>
  <si>
    <t>http://172.22.3.12:20380/</t>
  </si>
  <si>
    <t>/data/servers/web/S-CMP-CMP/S-CMP-CMP-M-03</t>
  </si>
  <si>
    <t>/data/servers/web/S-CMP-CMP/S-CMP-CMP-M-03/bin/start.sh</t>
  </si>
  <si>
    <t>/data/servers/web/S-CMP-CMP/S-CMP-CMP-M-03/bin/shutdown.sh</t>
  </si>
  <si>
    <t>/data/servers/web/S-CMP-CMP/S-CMP-CMP-M-03/bin/kill.sh</t>
  </si>
  <si>
    <t>/data/servers/web/S-CMP-CMP/S-CMP-CMP-M-03/configuration/standalone.xml</t>
  </si>
  <si>
    <t>/nas/apps/was/S-CMP-CMP/S-CMP-CMP-M-03</t>
  </si>
  <si>
    <t>/nas_log/was/S-CMP-CMP/S-CMP-CMP-M-03</t>
  </si>
  <si>
    <t>07 통합검색 관리자</t>
  </si>
  <si>
    <t>S-CMP-ISM-M-04</t>
  </si>
  <si>
    <t>http://172.22.3.12:20480/</t>
  </si>
  <si>
    <t>/data/servers/web/S-CMP-ISM/S-CMP-ISM-M-04</t>
  </si>
  <si>
    <t>/data/servers/web/S-CMP-ISM/S-CMP-ISM-M-04/bin/start.sh</t>
  </si>
  <si>
    <t>/data/servers/web/S-CMP-ISM/S-CMP-ISM-M-04/bin/shutdown.sh</t>
  </si>
  <si>
    <t>/data/servers/web/S-CMP-ISM/S-CMP-ISM-M-04/bin/kill.sh</t>
  </si>
  <si>
    <t>/data/servers/web/S-CMP-ISM/S-CMP-ISM-M-04/configuration/standalone.xml</t>
  </si>
  <si>
    <t>/nas/apps/was/S-CMP-ISM/S-CMP-ISM-M-04</t>
  </si>
  <si>
    <t>/nas_log/was/S-CMP-ISM/S-CMP-ISM-M-04</t>
  </si>
  <si>
    <t>10 LMS 홈페이지 빌더 관리자</t>
  </si>
  <si>
    <t>S-CMP-LHB-M-06</t>
  </si>
  <si>
    <t>http://172.22.3.12:20780/</t>
  </si>
  <si>
    <t>/data/servers/web/S-CMP-LHB/S-CMP-LHB-M-06</t>
  </si>
  <si>
    <t>/data/servers/web/S-CMP-LHB/S-CMP-LHB-M-06/bin/start.sh</t>
  </si>
  <si>
    <t>/data/servers/web/S-CMP-LHB/S-CMP-LHB-M-06/bin/shutdown.sh</t>
  </si>
  <si>
    <t>/data/servers/web/S-CMP-LHB/S-CMP-LHB-M-06/bin/kill.sh</t>
  </si>
  <si>
    <t>/data/servers/web/S-CMP-LHB/S-CMP-LHB-M-06/configuration/standalone.xml</t>
  </si>
  <si>
    <t>/nas/apps/was/S-CMP-LHB/S-CMP-LHB-M-06</t>
  </si>
  <si>
    <t>/nas_log/was/S-CMP-LHB/S-CMP-LHB-M-06</t>
  </si>
  <si>
    <t>11 공통빌링 관리자</t>
  </si>
  <si>
    <t>S-CMP-BLG-M-07</t>
  </si>
  <si>
    <t>http://172.22.3.12:20580/</t>
  </si>
  <si>
    <t>/data/servers/web/S-CMP-BLG/S-CMP-BLG-M-07</t>
  </si>
  <si>
    <t>/data/servers/web/S-CMP-BLG/S-CMP-BLG-M-07/bin/start.sh</t>
  </si>
  <si>
    <t>/data/servers/web/S-CMP-BLG/S-CMP-BLG-M-07/bin/shutdown.sh</t>
  </si>
  <si>
    <t>/data/servers/web/S-CMP-BLG/S-CMP-BLG-M-07/bin/kill.sh</t>
  </si>
  <si>
    <t>/data/servers/web/S-CMP-BLG/S-CMP-BLG-M-07/configuration/standalone.xml</t>
  </si>
  <si>
    <t>/nas/apps/was/S-CMP-BLG/S-CMP-BLG-M-07</t>
  </si>
  <si>
    <t>/nas_log/was/S-CMP-BLG/S-CMP-BLG-M-07</t>
  </si>
  <si>
    <t>WAS</t>
  </si>
  <si>
    <t>http://172.22.3.12:18180/</t>
  </si>
  <si>
    <t>/data/servers/was/S-CMP-CSR/S-CMP-CSR-O-01</t>
  </si>
  <si>
    <t>/data/servers/was/S-CMP-CSR/S-CMP-CSR-O-01/bin/start.sh</t>
  </si>
  <si>
    <t>/data/servers/was/S-CMP-CSR/S-CMP-CSR-O-01/bin/shutdown.sh</t>
  </si>
  <si>
    <t>/data/servers/was/S-CMP-CSR/S-CMP-CSR-O-01/bin/kill.sh</t>
  </si>
  <si>
    <t>/data/servers/was/S-CMP-CSR/S-CMP-CSR-O-01/configuration/standalone.xml</t>
  </si>
  <si>
    <t>http://172.22.3.12:18280/</t>
  </si>
  <si>
    <t>/data/servers/was/S-CMP-LHB/S-CMP-LHB-O-02</t>
  </si>
  <si>
    <t>/data/servers/was/S-CMP-LHB/S-CMP-LHB-O-02/bin/start.sh</t>
  </si>
  <si>
    <t>/data/servers/was/S-CMP-LHB/S-CMP-LHB-O-02/bin/shutdown.sh</t>
  </si>
  <si>
    <t>/data/servers/was/S-CMP-LHB/S-CMP-LHB-O-02/bin/kill.sh</t>
  </si>
  <si>
    <t>/data/servers/was/S-CMP-LHB/S-CMP-LHB-O-02/configuration/standalone.xml</t>
  </si>
  <si>
    <t>http://172.22.3.12:18380/</t>
  </si>
  <si>
    <t>/data/servers/was/S-CMP-STT/S-CMP-STT-O-03</t>
  </si>
  <si>
    <t>/data/servers/was/S-CMP-STT/S-CMP-STT-O-03/bin/start.sh</t>
  </si>
  <si>
    <t>/data/servers/was/S-CMP-STT/S-CMP-STT-O-03/bin/shutdown.sh</t>
  </si>
  <si>
    <t>/data/servers/was/S-CMP-STT/S-CMP-STT-O-03/bin/kill.sh</t>
  </si>
  <si>
    <t>/data/servers/was/S-CMP-STT/S-CMP-STT-O-03/configuration/standalone.xml</t>
  </si>
  <si>
    <t>http://172.22.3.12:18480/</t>
  </si>
  <si>
    <t>/data/servers/was/S-CMP-ABU/S-CMP-ABU-O-04</t>
  </si>
  <si>
    <t>/data/servers/was/S-CMP-ABU/S-CMP-ABU-O-04/bin/start.sh</t>
  </si>
  <si>
    <t>/data/servers/was/S-CMP-ABU/S-CMP-ABU-O-04/bin/shutdown.sh</t>
  </si>
  <si>
    <t>/data/servers/was/S-CMP-ABU/S-CMP-ABU-O-04/bin/kill.sh</t>
  </si>
  <si>
    <t>/data/servers/was/S-CMP-ABU/S-CMP-ABU-O-04/configuration/standalone.xml</t>
  </si>
  <si>
    <t>http://172.22.3.12:28280/</t>
  </si>
  <si>
    <t>/data/servers/was/S-CMP-BMM/S-CMP-BMM-M-02</t>
  </si>
  <si>
    <t>/data/servers/was/S-CMP-BMM/S-CMP-BMM-M-02/bin/start.sh</t>
  </si>
  <si>
    <t>/data/servers/was/S-CMP-BMM/S-CMP-BMM-M-02/bin/shutdown.sh</t>
  </si>
  <si>
    <t>/data/servers/was/S-CMP-BMM/S-CMP-BMM-M-02/bin/kill.sh</t>
  </si>
  <si>
    <t>/data/servers/was/S-CMP-BMM/S-CMP-BMM-M-02/configuration/standalone.xml</t>
  </si>
  <si>
    <t>http://172.22.3.12:28380/</t>
  </si>
  <si>
    <t>/data/servers/was/S-CMP-CMP/S-CMP-CMP-M-03</t>
  </si>
  <si>
    <t>/data/servers/was/S-CMP-CMP/S-CMP-CMP-M-03/bin/start.sh</t>
  </si>
  <si>
    <t>/data/servers/was/S-CMP-CMP/S-CMP-CMP-M-03/bin/shutdown.sh</t>
  </si>
  <si>
    <t>/data/servers/was/S-CMP-CMP/S-CMP-CMP-M-03/bin/kill.sh</t>
  </si>
  <si>
    <t>/data/servers/was/S-CMP-CMP/S-CMP-CMP-M-03/configuration/standalone.xml</t>
  </si>
  <si>
    <t>http://172.22.3.12:28480/</t>
  </si>
  <si>
    <t>/data/servers/was/S-CMP-ISM/S-CMP-ISM-M-04</t>
  </si>
  <si>
    <t>/data/servers/was/S-CMP-ISM/S-CMP-ISM-M-04/bin/start.sh</t>
  </si>
  <si>
    <t>/data/servers/was/S-CMP-ISM/S-CMP-ISM-M-04/bin/shutdown.sh</t>
  </si>
  <si>
    <t>/data/servers/was/S-CMP-ISM/S-CMP-ISM-M-04/bin/kill.sh</t>
  </si>
  <si>
    <t>/data/servers/was/S-CMP-ISM/S-CMP-ISM-M-04/configuration/standalone.xml</t>
  </si>
  <si>
    <t>http://172.22.3.12:28680/</t>
  </si>
  <si>
    <t>/data/servers/was/S-CMP-LHB/S-CMP-LHB-M-06</t>
  </si>
  <si>
    <t>/data/servers/was/S-CMP-LHB/S-CMP-LHB-M-06/bin/start.sh</t>
  </si>
  <si>
    <t>/data/servers/was/S-CMP-LHB/S-CMP-LHB-M-06/bin/shutdown.sh</t>
  </si>
  <si>
    <t>/data/servers/was/S-CMP-LHB/S-CMP-LHB-M-06/bin/kill.sh</t>
  </si>
  <si>
    <t>/data/servers/was/S-CMP-LHB/S-CMP-LHB-M-06/configuration/standalone.xml</t>
  </si>
  <si>
    <t>http://172.22.3.12:28780/</t>
  </si>
  <si>
    <t>/data/servers/was/S-CMP-BLG/S-CMP-BLG-M-07</t>
  </si>
  <si>
    <t>/data/servers/was/S-CMP-BLG/S-CMP-BLG-M-07/bin/start.sh</t>
  </si>
  <si>
    <t>/data/servers/was/S-CMP-BLG/S-CMP-BLG-M-07/bin/shutdown.sh</t>
  </si>
  <si>
    <t>/data/servers/was/S-CMP-BLG/S-CMP-BLG-M-07/bin/kill.sh</t>
  </si>
  <si>
    <t>/data/servers/was/S-CMP-BLG/S-CMP-BLG-M-07/configuration/standalone.xml</t>
  </si>
  <si>
    <t>stg-sso</t>
  </si>
  <si>
    <t>SSO WEB/WAS</t>
  </si>
  <si>
    <t>08 SSO</t>
  </si>
  <si>
    <t>S-CMP-SSO-M-05</t>
  </si>
  <si>
    <t>http://172.22.3.13:10180/</t>
  </si>
  <si>
    <t>/data/servers/web/S-CMP-SSO/S-CMP-SSO-M-05</t>
  </si>
  <si>
    <t>/data/servers/web/S-CMP-SSO/S-CMP-SSO-M-05/bin/start.sh</t>
  </si>
  <si>
    <t>/data/servers/web/S-CMP-SSO/S-CMP-SSO-M-05/bin/shutdown.sh</t>
  </si>
  <si>
    <t>/data/servers/web/S-CMP-SSO/S-CMP-SSO-M-05/bin/kill.sh</t>
  </si>
  <si>
    <t>/data/servers/web/S-CMP-SSO/S-CMP-SSO-M-05/configuration/standalone.xml</t>
  </si>
  <si>
    <t>/nas/apps/was/S-CMP-SSO/S-CMP-SSO-M-05</t>
  </si>
  <si>
    <t>/nas_log/was/S-CMP-SSO/S-CMP-SSO-M-05</t>
  </si>
  <si>
    <t>09 SSO</t>
  </si>
  <si>
    <t>S-CMP-SSO-O-05</t>
  </si>
  <si>
    <t>http://172.22.3.13:10280/</t>
  </si>
  <si>
    <t>/data/servers/web/S-CMP-SSO/S-CMP-SSO-O-05</t>
  </si>
  <si>
    <t>/data/servers/web/S-CMP-SSO/S-CMP-SSO-O-05/bin/start.sh</t>
  </si>
  <si>
    <t>/data/servers/web/S-CMP-SSO/S-CMP-SSO-O-05/bin/shutdown.sh</t>
  </si>
  <si>
    <t>/data/servers/web/S-CMP-SSO/S-CMP-SSO-O-05/bin/kill.sh</t>
  </si>
  <si>
    <t>/data/servers/web/S-CMP-SSO/S-CMP-SSO-O-05/configuration/standalone.xml</t>
  </si>
  <si>
    <t>/nas/apps/was/S-CMP-SSO/S-CMP-SSO-O-05</t>
  </si>
  <si>
    <t>/nas_log/was/S-CMP-SSO/S-CMP-SSO-O-05</t>
  </si>
  <si>
    <t>http://172.22.3.13:18180/</t>
  </si>
  <si>
    <t>/data/servers/was/S-CMP-SSO/S-CMP-SSO-M-05</t>
  </si>
  <si>
    <t>/data/servers/was/S-CMP-SSO/S-CMP-SSO-M-05/bin/start.sh</t>
  </si>
  <si>
    <t>/data/servers/was/S-CMP-SSO/S-CMP-SSO-M-05/bin/shutdown.sh</t>
  </si>
  <si>
    <t>/data/servers/was/S-CMP-SSO/S-CMP-SSO-M-05/bin/kill.sh</t>
  </si>
  <si>
    <t>/data/servers/was/S-CMP-SSO/S-CMP-SSO-M-05/configuration/standalone.xml</t>
  </si>
  <si>
    <t>http://172.22.3.13:18280/</t>
  </si>
  <si>
    <t>/data/servers/was/S-CMP-SSO/S-CMP-SSO-O-05</t>
  </si>
  <si>
    <t>/data/servers/was/S-CMP-SSO/S-CMP-SSO-O-05/bin/start.sh</t>
  </si>
  <si>
    <t>/data/servers/was/S-CMP-SSO/S-CMP-SSO-O-05/bin/shutdown.sh</t>
  </si>
  <si>
    <t>/data/servers/was/S-CMP-SSO/S-CMP-SSO-O-05/bin/kill.sh</t>
  </si>
  <si>
    <t>/data/servers/was/S-CMP-SSO/S-CMP-SSO-O-05/configuration/standalone.xml</t>
  </si>
  <si>
    <t>stg-hsc</t>
  </si>
  <si>
    <t>고교강의 WEB/WAS</t>
  </si>
  <si>
    <t>01 포털</t>
  </si>
  <si>
    <t>S-HSC-HSP-O-01</t>
  </si>
  <si>
    <t>http://172.22.3.14:10180/</t>
  </si>
  <si>
    <t>/data/servers/web/S-HSC-HSP/S-HSC-HSP-O-01</t>
  </si>
  <si>
    <t>/data/servers/web/S-HSC-HSP/S-HSC-HSP-O-01/bin/start.sh</t>
  </si>
  <si>
    <t>/data/servers/web/S-HSC-HSP/S-HSC-HSP-O-01/bin/shutdown.sh</t>
  </si>
  <si>
    <t>/data/servers/web/S-HSC-HSP/S-HSC-HSP-O-01/bin/kill.sh</t>
  </si>
  <si>
    <t>/data/servers/web/S-HSC-HSP/S-HSC-HSP-O-01/configuration/standalone.xml</t>
  </si>
  <si>
    <t>/nas/apps/was/S-HSC-HSP/S-HSC-HSP-O-01</t>
  </si>
  <si>
    <t>/nas_log/was/S-HSC-HSP/S-HSC-HSP-O-01</t>
  </si>
  <si>
    <t>02 강의앱</t>
  </si>
  <si>
    <t>S-HSC-HAP-O-02</t>
  </si>
  <si>
    <t>http://172.22.3.14:10280/</t>
  </si>
  <si>
    <t>/data/servers/web/S-HSC-HAP/S-HSC-HAP-O-02</t>
  </si>
  <si>
    <t>/data/servers/web/S-HSC-HAP/S-HSC-HAP-O-02/bin/start.sh</t>
  </si>
  <si>
    <t>/data/servers/web/S-HSC-HAP/S-HSC-HAP-O-02/bin/shutdown.sh</t>
  </si>
  <si>
    <t>/data/servers/web/S-HSC-HAP/S-HSC-HAP-O-02/bin/kill.sh</t>
  </si>
  <si>
    <t>/data/servers/web/S-HSC-HAP/S-HSC-HAP-O-02/configuration/standalone.xml</t>
  </si>
  <si>
    <t>/nas/apps/was/S-HSC-HAP/S-HSC-HAP-O-02</t>
  </si>
  <si>
    <t>/nas_log/was/S-HSC-HAP/S-HSC-HAP-O-02</t>
  </si>
  <si>
    <t>03 듀나공감</t>
  </si>
  <si>
    <t>S-HSC-DYN-O-03</t>
  </si>
  <si>
    <t>http://172.22.3.14:10380/</t>
  </si>
  <si>
    <t>/data/servers/web/S-HSC-DYN/S-HSC-DYN-O-03</t>
  </si>
  <si>
    <t>/data/servers/web/S-HSC-DYN/S-HSC-DYN-O-03/bin/start.sh</t>
  </si>
  <si>
    <t>/data/servers/web/S-HSC-DYN/S-HSC-DYN-O-03/bin/shutdown.sh</t>
  </si>
  <si>
    <t>/data/servers/web/S-HSC-DYN/S-HSC-DYN-O-03/bin/kill.sh</t>
  </si>
  <si>
    <t>/data/servers/web/S-HSC-DYN/S-HSC-DYN-O-03/configuration/standalone.xml</t>
  </si>
  <si>
    <t>/nas/apps/was/S-HSC-DYN/S-HSC-DYN-O-03</t>
  </si>
  <si>
    <t>/nas_log/was/S-HSC-DYN/S-HSC-DYN-O-03</t>
  </si>
  <si>
    <t>04 푸리봇</t>
  </si>
  <si>
    <t>S-HSC-BOT-O-04</t>
  </si>
  <si>
    <t>http://172.22.3.14:10480/</t>
  </si>
  <si>
    <t>/data/servers/web/S-HSC-BOT/S-HSC-BOT-O-04</t>
  </si>
  <si>
    <t>/data/servers/web/S-HSC-BOT/S-HSC-BOT-O-04/bin/start.sh</t>
  </si>
  <si>
    <t>/data/servers/web/S-HSC-BOT/S-HSC-BOT-O-04/bin/shutdown.sh</t>
  </si>
  <si>
    <t>/data/servers/web/S-HSC-BOT/S-HSC-BOT-O-04/bin/kill.sh</t>
  </si>
  <si>
    <t>/data/servers/web/S-HSC-BOT/S-HSC-BOT-O-04/configuration/standalone.xml</t>
  </si>
  <si>
    <t>/nas/apps/was/S-HSC-BOT/S-HSC-BOT-O-04</t>
  </si>
  <si>
    <t>/nas_log/was/S-HSC-BOT/S-HSC-BOT-O-04</t>
  </si>
  <si>
    <t>05 인공지능</t>
  </si>
  <si>
    <t>S-HSC-HAI-O-05</t>
  </si>
  <si>
    <t>http://172.22.3.14:10580/</t>
  </si>
  <si>
    <t>/data/servers/web/S-HSC-HAI/S-HSC-HAI-O-05</t>
  </si>
  <si>
    <t>/data/servers/web/S-HSC-HAI/S-HSC-HAI-O-05/bin/start.sh</t>
  </si>
  <si>
    <t>/data/servers/web/S-HSC-HAI/S-HSC-HAI-O-05/bin/shutdown.sh</t>
  </si>
  <si>
    <t>/data/servers/web/S-HSC-HAI/S-HSC-HAI-O-05/bin/kill.sh</t>
  </si>
  <si>
    <t>/data/servers/web/S-HSC-HAI/S-HSC-HAI-O-05/configuration/standalone.xml</t>
  </si>
  <si>
    <t>/nas/apps/was/S-HSC-HAI/S-HSC-HAI-O-05</t>
  </si>
  <si>
    <t>/nas_log/was/S-HSC-HAI/S-HSC-HAI-O-05</t>
  </si>
  <si>
    <t>06 관리자</t>
  </si>
  <si>
    <t>S-HSC-MNG-M-01</t>
  </si>
  <si>
    <t>http://172.22.3.14:20180/</t>
  </si>
  <si>
    <t>/data/servers/web/S-HSC-MNG/S-HSC-MNG-M-01</t>
  </si>
  <si>
    <t>/data/servers/web/S-HSC-MNG/S-HSC-MNG-M-01/bin/start.sh</t>
  </si>
  <si>
    <t>/data/servers/web/S-HSC-MNG/S-HSC-MNG-M-01/bin/shutdown.sh</t>
  </si>
  <si>
    <t>/data/servers/web/S-HSC-MNG/S-HSC-MNG-M-01/bin/kill.sh</t>
  </si>
  <si>
    <t>/data/servers/web/S-HSC-MNG/S-HSC-MNG-M-01/configuration/standalone.xml</t>
  </si>
  <si>
    <t>/nas/apps/was/S-HSC-MNG/S-HSC-MNG-M-01</t>
  </si>
  <si>
    <t>/nas_log/was/S-HSC-MNG/S-HSC-MNG-M-01</t>
  </si>
  <si>
    <t>07 프로모션</t>
  </si>
  <si>
    <t>S-HSC-PRM-O-06</t>
  </si>
  <si>
    <t>http://172.22.3.14:10680/</t>
  </si>
  <si>
    <t>/data/servers/web/S-HSC-PRM/S-HSC-PRM-O-06</t>
  </si>
  <si>
    <t>/data/servers/web/S-HSC-PRM/S-HSC-PRM-O-06/bin/start.sh</t>
  </si>
  <si>
    <t>/data/servers/web/S-HSC-PRM/S-HSC-PRM-O-06/bin/shutdown.sh</t>
  </si>
  <si>
    <t>/data/servers/web/S-HSC-PRM/S-HSC-PRM-O-06/bin/kill.sh</t>
  </si>
  <si>
    <t>/data/servers/web/S-HSC-PRM/S-HSC-PRM-O-06/configuration/standalone.xml</t>
  </si>
  <si>
    <t>/nas/apps/was/S-HSC-PRM/S-HSC-PRM-O-06</t>
  </si>
  <si>
    <t>/nas_log/was/S-HSC-PRM/S-HSC-PRM-O-06</t>
  </si>
  <si>
    <t>08 교사지원</t>
  </si>
  <si>
    <t>S-HSC-TCH-O-07</t>
  </si>
  <si>
    <t>http://172.22.3.14:10780/</t>
  </si>
  <si>
    <t>/data/servers/web/S-HSC-TCH/S-HSC-TCH-O-07</t>
  </si>
  <si>
    <t>/data/servers/web/S-HSC-TCH/S-HSC-TCH-O-07/bin/start.sh</t>
  </si>
  <si>
    <t>/data/servers/web/S-HSC-TCH/S-HSC-TCH-O-07/bin/shutdown.sh</t>
  </si>
  <si>
    <t>/data/servers/web/S-HSC-TCH/S-HSC-TCH-O-07/bin/kill.sh</t>
  </si>
  <si>
    <t>/data/servers/web/S-HSC-TCH/S-HSC-TCH-O-07/configuration/standalone.xml</t>
  </si>
  <si>
    <t>/nas/apps/was/S-HSC-TCH/S-HSC-TCH-O-07</t>
  </si>
  <si>
    <t>/nas_log/was/S-HSC-TCH/S-HSC-TCH-O-07</t>
  </si>
  <si>
    <t>09 강의검수</t>
  </si>
  <si>
    <t>S-HSC-CHK-O-08</t>
  </si>
  <si>
    <t>http://172.22.3.14:10880/</t>
  </si>
  <si>
    <t>/data/servers/web/S-HSC-CHK/S-HSC-CHK-O-08</t>
  </si>
  <si>
    <t>/data/servers/web/S-HSC-CHK/S-HSC-CHK-O-08/bin/start.sh</t>
  </si>
  <si>
    <t>/data/servers/web/S-HSC-CHK/S-HSC-CHK-O-08/bin/shutdown.sh</t>
  </si>
  <si>
    <t>/data/servers/web/S-HSC-CHK/S-HSC-CHK-O-08/bin/kill.sh</t>
  </si>
  <si>
    <t>/data/servers/web/S-HSC-CHK/S-HSC-CHK-O-08/configuration/standalone.xml</t>
  </si>
  <si>
    <t>/nas/apps/was/S-HSC-CHK/S-HSC-CHK-O-08</t>
  </si>
  <si>
    <t>/nas_log/was/S-HSC-CHK/S-HSC-CHK-O-08</t>
  </si>
  <si>
    <t>10 교재자료관리</t>
  </si>
  <si>
    <t>S-HSC-BMN-O-09</t>
  </si>
  <si>
    <t>http://172.22.3.14:10980/</t>
  </si>
  <si>
    <t>/data/servers/web/S-HSC-BMN/S-HSC-BMN-O-09</t>
  </si>
  <si>
    <t>/data/servers/web/S-HSC-BMN/S-HSC-BMN-O-09/bin/start.sh</t>
  </si>
  <si>
    <t>/data/servers/web/S-HSC-BMN/S-HSC-BMN-O-09/bin/shutdown.sh</t>
  </si>
  <si>
    <t>/data/servers/web/S-HSC-BMN/S-HSC-BMN-O-09/bin/kill.sh</t>
  </si>
  <si>
    <t>/data/servers/web/S-HSC-BMN/S-HSC-BMN-O-09/configuration/standalone.xml</t>
  </si>
  <si>
    <t>/nas/apps/was/S-HSC-BMN/S-HSC-BMN-O-09</t>
  </si>
  <si>
    <t>/nas_log/was/S-HSC-BMN/S-HSC-BMN-O-09</t>
  </si>
  <si>
    <t>http://172.22.3.14:18180/</t>
  </si>
  <si>
    <t>/data/servers/was/S-HSC-HSP/S-HSC-HSP-O-01</t>
  </si>
  <si>
    <t>/data/servers/was/S-HSC-HSP/S-HSC-HSP-O-01/bin/start.sh</t>
  </si>
  <si>
    <t>/data/servers/was/S-HSC-HSP/S-HSC-HSP-O-01/bin/shutdown.sh</t>
  </si>
  <si>
    <t>/data/servers/was/S-HSC-HSP/S-HSC-HSP-O-01/bin/kill.sh</t>
  </si>
  <si>
    <t>/data/servers/was/S-HSC-HSP/S-HSC-HSP-O-01/configuration/standalone.xml</t>
  </si>
  <si>
    <t>http://172.22.3.14:18280/</t>
  </si>
  <si>
    <t>/data/servers/was/S-HSC-HAP/S-HSC-HAP-O-02</t>
  </si>
  <si>
    <t>/data/servers/was/S-HSC-HAP/S-HSC-HAP-O-02/bin/start.sh</t>
  </si>
  <si>
    <t>/data/servers/was/S-HSC-HAP/S-HSC-HAP-O-02/bin/shutdown.sh</t>
  </si>
  <si>
    <t>/data/servers/was/S-HSC-HAP/S-HSC-HAP-O-02/bin/kill.sh</t>
  </si>
  <si>
    <t>/data/servers/was/S-HSC-HAP/S-HSC-HAP-O-02/configuration/standalone.xml</t>
  </si>
  <si>
    <t>http://172.22.3.14:18380/</t>
  </si>
  <si>
    <t>/data/servers/was/S-HSC-DYN/S-HSC-DYN-O-03</t>
  </si>
  <si>
    <t>/data/servers/was/S-HSC-DYN/S-HSC-DYN-O-03/bin/start.sh</t>
  </si>
  <si>
    <t>/data/servers/was/S-HSC-DYN/S-HSC-DYN-O-03/bin/shutdown.sh</t>
  </si>
  <si>
    <t>/data/servers/was/S-HSC-DYN/S-HSC-DYN-O-03/bin/kill.sh</t>
  </si>
  <si>
    <t>/data/servers/was/S-HSC-DYN/S-HSC-DYN-O-03/configuration/standalone.xml</t>
  </si>
  <si>
    <t>http://172.22.3.14:18480/</t>
  </si>
  <si>
    <t>/data/servers/was/S-HSC-BOT/S-HSC-BOT-O-04</t>
  </si>
  <si>
    <t>/data/servers/was/S-HSC-BOT/S-HSC-BOT-O-04/bin/start.sh</t>
  </si>
  <si>
    <t>/data/servers/was/S-HSC-BOT/S-HSC-BOT-O-04/bin/shutdown.sh</t>
  </si>
  <si>
    <t>/data/servers/was/S-HSC-BOT/S-HSC-BOT-O-04/bin/kill.sh</t>
  </si>
  <si>
    <t>/data/servers/was/S-HSC-BOT/S-HSC-BOT-O-04/configuration/standalone.xml</t>
  </si>
  <si>
    <t>http://172.22.3.14:18580/</t>
  </si>
  <si>
    <t>/data/servers/was/S-HSC-HAI/S-HSC-HAI-O-05</t>
  </si>
  <si>
    <t>/data/servers/was/S-HSC-HAI/S-HSC-HAI-O-05/bin/start.sh</t>
  </si>
  <si>
    <t>/data/servers/was/S-HSC-HAI/S-HSC-HAI-O-05/bin/shutdown.sh</t>
  </si>
  <si>
    <t>/data/servers/was/S-HSC-HAI/S-HSC-HAI-O-05/bin/kill.sh</t>
  </si>
  <si>
    <t>/data/servers/was/S-HSC-HAI/S-HSC-HAI-O-05/configuration/standalone.xml</t>
  </si>
  <si>
    <t>http://172.22.3.14:28180/</t>
  </si>
  <si>
    <t>/data/servers/was/S-HSC-MNG/S-HSC-MNG-M-01</t>
  </si>
  <si>
    <t>/data/servers/was/S-HSC-MNG/S-HSC-MNG-M-01/bin/start.sh</t>
  </si>
  <si>
    <t>/data/servers/was/S-HSC-MNG/S-HSC-MNG-M-01/bin/shutdown.sh</t>
  </si>
  <si>
    <t>/data/servers/was/S-HSC-MNG/S-HSC-MNG-M-01/bin/kill.sh</t>
  </si>
  <si>
    <t>/data/servers/was/S-HSC-MNG/S-HSC-MNG-M-01/configuration/standalone.xml</t>
  </si>
  <si>
    <t>http://172.22.3.14:18680/</t>
  </si>
  <si>
    <t>/data/servers/was/S-HSC-PRM/S-HSC-PRM-O-06</t>
  </si>
  <si>
    <t>/data/servers/was/S-HSC-PRM/S-HSC-PRM-O-06/bin/start.sh</t>
  </si>
  <si>
    <t>/data/servers/was/S-HSC-PRM/S-HSC-PRM-O-06/bin/shutdown.sh</t>
  </si>
  <si>
    <t>/data/servers/was/S-HSC-PRM/S-HSC-PRM-O-06/bin/kill.sh</t>
  </si>
  <si>
    <t>/data/servers/was/S-HSC-PRM/S-HSC-PRM-O-06/configuration/standalone.xml</t>
  </si>
  <si>
    <t>http://172.22.3.14:18780/</t>
  </si>
  <si>
    <t>/data/servers/was/S-HSC-TCH/S-HSC-TCH-O-07</t>
  </si>
  <si>
    <t>/data/servers/was/S-HSC-TCH/S-HSC-TCH-O-07/bin/start.sh</t>
  </si>
  <si>
    <t>/data/servers/was/S-HSC-TCH/S-HSC-TCH-O-07/bin/shutdown.sh</t>
  </si>
  <si>
    <t>/data/servers/was/S-HSC-TCH/S-HSC-TCH-O-07/bin/kill.sh</t>
  </si>
  <si>
    <t>/data/servers/was/S-HSC-TCH/S-HSC-TCH-O-07/configuration/standalone.xml</t>
  </si>
  <si>
    <t>http://172.22.3.14:18880/</t>
  </si>
  <si>
    <t>/data/servers/was/S-HSC-CHK/S-HSC-CHK-O-08</t>
  </si>
  <si>
    <t>/data/servers/was/S-HSC-CHK/S-HSC-CHK-O-08/bin/start.sh</t>
  </si>
  <si>
    <t>/data/servers/was/S-HSC-CHK/S-HSC-CHK-O-08/bin/shutdown.sh</t>
  </si>
  <si>
    <t>/data/servers/was/S-HSC-CHK/S-HSC-CHK-O-08/bin/kill.sh</t>
  </si>
  <si>
    <t>/data/servers/was/S-HSC-CHK/S-HSC-CHK-O-08/configuration/standalone.xml</t>
  </si>
  <si>
    <t>http://172.22.3.14:18980/</t>
  </si>
  <si>
    <t>/data/servers/was/S-HSC-BMN/S-HSC-BMN-O-09</t>
  </si>
  <si>
    <t>/data/servers/was/S-HSC-BMN/S-HSC-BMN-O-09/bin/start.sh</t>
  </si>
  <si>
    <t>/data/servers/was/S-HSC-BMN/S-HSC-BMN-O-09/bin/shutdown.sh</t>
  </si>
  <si>
    <t>/data/servers/was/S-HSC-BMN/S-HSC-BMN-O-09/bin/kill.sh</t>
  </si>
  <si>
    <t>/data/servers/was/S-HSC-BMN/S-HSC-BMN-O-09/configuration/standalone.xml</t>
  </si>
  <si>
    <t>stg-eng</t>
  </si>
  <si>
    <t>영어 WEB/WAS</t>
  </si>
  <si>
    <t>01 영어</t>
  </si>
  <si>
    <t>S-ENG-ESP-O-01</t>
  </si>
  <si>
    <t>http://172.22.3.15:10180/</t>
  </si>
  <si>
    <t>/data/servers/web/S-ENG-ESP/S-ENG-ESP-O-01</t>
  </si>
  <si>
    <t>/data/servers/web/S-ENG-ESP/S-ENG-ESP-O-01/bin/start.sh</t>
  </si>
  <si>
    <t>/data/servers/web/S-ENG-ESP/S-ENG-ESP-O-01/bin/shutdown.sh</t>
  </si>
  <si>
    <t>/data/servers/web/S-ENG-ESP/S-ENG-ESP-O-01/bin/kill.sh</t>
  </si>
  <si>
    <t>/data/servers/web/S-ENG-ESP/S-ENG-ESP-O-01/configuration/standalone.xml</t>
  </si>
  <si>
    <t>/nas/apps/was/S-ENG-ESP/S-ENG-ESP-O-01</t>
  </si>
  <si>
    <t>/nas_log/was/S-ENG-ESP/S-ENG-ESP-O-01</t>
  </si>
  <si>
    <t>02 관리자</t>
  </si>
  <si>
    <t>S-ENG-MNG-M-01</t>
  </si>
  <si>
    <t>http://172.22.3.15:20180/</t>
  </si>
  <si>
    <t>/data/servers/web/S-ENG-MNG/S-ENG-MNG-M-01</t>
  </si>
  <si>
    <t>/data/servers/web/S-ENG-MNG/S-ENG-MNG-M-01/bin/start.sh</t>
  </si>
  <si>
    <t>/data/servers/web/S-ENG-MNG/S-ENG-MNG-M-01/bin/shutdown.sh</t>
  </si>
  <si>
    <t>/data/servers/web/S-ENG-MNG/S-ENG-MNG-M-01/bin/kill.sh</t>
  </si>
  <si>
    <t>/data/servers/web/S-ENG-MNG/S-ENG-MNG-M-01/configuration/standalone.xml</t>
  </si>
  <si>
    <t>/nas/apps/was/S-ENG-MNG/S-ENG-MNG-M-01</t>
  </si>
  <si>
    <t>/nas_log/was/S-ENG-MNG/S-ENG-MNG-M-01</t>
  </si>
  <si>
    <t>03 영어 방송홈</t>
  </si>
  <si>
    <t>S-ENG-ENH-O-02</t>
  </si>
  <si>
    <t>http://172.22.3.15:10280/</t>
  </si>
  <si>
    <t>/data/servers/web/S-ENG-ENH/S-ENG-ENH-O-02</t>
  </si>
  <si>
    <t>/data/servers/web/S-ENG-ENH/S-ENG-ENH-O-02/bin/start.sh</t>
  </si>
  <si>
    <t>/data/servers/web/S-ENG-ENH/S-ENG-ENH-O-02/bin/shutdown.sh</t>
  </si>
  <si>
    <t>/data/servers/web/S-ENG-ENH/S-ENG-ENH-O-02/bin/kill.sh</t>
  </si>
  <si>
    <t>/data/servers/web/S-ENG-ENH/S-ENG-ENH-O-02/configuration/standalone.xml</t>
  </si>
  <si>
    <t>/nas/apps/was/S-ENG-ENH/S-ENG-ENH-O-02</t>
  </si>
  <si>
    <t>/nas_log/was/S-ENG-ENH/S-ENG-ENH-O-02</t>
  </si>
  <si>
    <t>04 영어교사지원</t>
  </si>
  <si>
    <t>S-ENG-ETS-O-03</t>
  </si>
  <si>
    <t>http://172.22.3.15:10380/</t>
  </si>
  <si>
    <t>/data/servers/web/S-ENG-ETS/S-ENG-ETS-O-03</t>
  </si>
  <si>
    <t>/data/servers/web/S-ENG-ETS/S-ENG-ETS-O-03/bin/start.sh</t>
  </si>
  <si>
    <t>/data/servers/web/S-ENG-ETS/S-ENG-ETS-O-03/bin/shutdown.sh</t>
  </si>
  <si>
    <t>/data/servers/web/S-ENG-ETS/S-ENG-ETS-O-03/bin/kill.sh</t>
  </si>
  <si>
    <t>/data/servers/web/S-ENG-ETS/S-ENG-ETS-O-03/configuration/standalone.xml</t>
  </si>
  <si>
    <t>/nas/apps/was/S-ENG-ETS/S-ENG-ETS-O-03</t>
  </si>
  <si>
    <t>/nas_log/was/S-ENG-ETS/S-ENG-ETS-O-03</t>
  </si>
  <si>
    <t>http://172.22.3.15:18180/</t>
  </si>
  <si>
    <t>/data/servers/was/S-ENG-ESP/S-ENG-ESP-O-01</t>
  </si>
  <si>
    <t>/data/servers/was/S-ENG-ESP/S-ENG-ESP-O-01/bin/start.sh</t>
  </si>
  <si>
    <t>/data/servers/was/S-ENG-ESP/S-ENG-ESP-O-01/bin/shutdown.sh</t>
  </si>
  <si>
    <t>/data/servers/was/S-ENG-ESP/S-ENG-ESP-O-01/bin/kill.sh</t>
  </si>
  <si>
    <t>/data/servers/was/S-ENG-ESP/S-ENG-ESP-O-01/configuration/standalone.xml</t>
  </si>
  <si>
    <t>http://172.22.3.15:28180/</t>
  </si>
  <si>
    <t>/data/servers/was/S-ENG-MNG/S-ENG-MNG-M-01</t>
  </si>
  <si>
    <t>/data/servers/was/S-ENG-MNG/S-ENG-MNG-M-01/bin/start.sh</t>
  </si>
  <si>
    <t>/data/servers/was/S-ENG-MNG/S-ENG-MNG-M-01/bin/shutdown.sh</t>
  </si>
  <si>
    <t>/data/servers/was/S-ENG-MNG/S-ENG-MNG-M-01/bin/kill.sh</t>
  </si>
  <si>
    <t>/data/servers/was/S-ENG-MNG/S-ENG-MNG-M-01/configuration/standalone.xml</t>
  </si>
  <si>
    <t>http://172.22.3.15:18280/</t>
  </si>
  <si>
    <t>/data/servers/was/S-ENG-ENH/S-ENG-ENH-O-02</t>
  </si>
  <si>
    <t>/data/servers/was/S-ENG-ENH/S-ENG-ENH-O-02/bin/start.sh</t>
  </si>
  <si>
    <t>/data/servers/was/S-ENG-ENH/S-ENG-ENH-O-02/bin/shutdown.sh</t>
  </si>
  <si>
    <t>/data/servers/was/S-ENG-ENH/S-ENG-ENH-O-02/bin/kill.sh</t>
  </si>
  <si>
    <t>/data/servers/was/S-ENG-ENH/S-ENG-ENH-O-02/configuration/standalone.xml</t>
  </si>
  <si>
    <t>http://172.22.3.15:18380/</t>
  </si>
  <si>
    <t>/data/servers/was/S-ENG-ETS/S-ENG-ETS-O-03</t>
  </si>
  <si>
    <t>/data/servers/was/S-ENG-ETS/S-ENG-ETS-O-03/bin/start.sh</t>
  </si>
  <si>
    <t>/data/servers/was/S-ENG-ETS/S-ENG-ETS-O-03/bin/shutdown.sh</t>
  </si>
  <si>
    <t>/data/servers/was/S-ENG-ETS/S-ENG-ETS-O-03/bin/kill.sh</t>
  </si>
  <si>
    <t>/data/servers/was/S-ENG-ETS/S-ENG-ETS-O-03/configuration/standalone.xml</t>
  </si>
  <si>
    <t>stg-mat</t>
  </si>
  <si>
    <t>수학 WEB/WAS</t>
  </si>
  <si>
    <t>01 수학</t>
  </si>
  <si>
    <t>S-MAT-MSP-O-01</t>
  </si>
  <si>
    <t>http://172.22.3.16:10180/</t>
  </si>
  <si>
    <t>/data/servers/web/S-MAT-MSP/S-MAT-MSP-O-01</t>
  </si>
  <si>
    <t>/data/servers/web/S-MAT-MSP/S-MAT-MSP-O-01/bin/start.sh</t>
  </si>
  <si>
    <t>/data/servers/web/S-MAT-MSP/S-MAT-MSP-O-01/bin/shutdown.sh</t>
  </si>
  <si>
    <t>/data/servers/web/S-MAT-MSP/S-MAT-MSP-O-01/bin/kill.sh</t>
  </si>
  <si>
    <t>/data/servers/web/S-MAT-MSP/S-MAT-MSP-O-01/configuration/standalone.xml</t>
  </si>
  <si>
    <t>/nas/apps/was/S-MAT-MSP/S-MAT-MSP-O-01</t>
  </si>
  <si>
    <t>/nas_log/was/S-MAT-MSP/S-MAT-MSP-O-01</t>
  </si>
  <si>
    <t>S-MAT-MNG-M-01</t>
  </si>
  <si>
    <t>http://172.22.3.16:20180/</t>
  </si>
  <si>
    <t>/data/servers/web/S-MAT-MNG/S-MAT-MNG-M-01</t>
  </si>
  <si>
    <t>/data/servers/web/S-MAT-MNG/S-MAT-MNG-M-01/bin/start.sh</t>
  </si>
  <si>
    <t>/data/servers/web/S-MAT-MNG/S-MAT-MNG-M-01/bin/shutdown.sh</t>
  </si>
  <si>
    <t>/data/servers/web/S-MAT-MNG/S-MAT-MNG-M-01/bin/kill.sh</t>
  </si>
  <si>
    <t>/data/servers/web/S-MAT-MNG/S-MAT-MNG-M-01/configuration/standalone.xml</t>
  </si>
  <si>
    <t>/nas/apps/was/S-MAT-MNG/S-MAT-MNG-M-01</t>
  </si>
  <si>
    <t>/nas_log/was/S-MAT-MNG/S-MAT-MNG-M-01</t>
  </si>
  <si>
    <t>03 수학모바일</t>
  </si>
  <si>
    <t>S-MAT-MPM-O-02</t>
  </si>
  <si>
    <t>http://172.22.3.16:10280/</t>
  </si>
  <si>
    <t>/data/servers/web/S-MAT-MPM/S-MAT-MPM-O-02</t>
  </si>
  <si>
    <t>/data/servers/web/S-MAT-MPM/S-MAT-MPM-O-02/bin/start.sh</t>
  </si>
  <si>
    <t>/data/servers/web/S-MAT-MPM/S-MAT-MPM-O-02/bin/shutdown.sh</t>
  </si>
  <si>
    <t>/data/servers/web/S-MAT-MPM/S-MAT-MPM-O-02/bin/kill.sh</t>
  </si>
  <si>
    <t>/data/servers/web/S-MAT-MPM/S-MAT-MPM-O-02/configuration/standalone.xml</t>
  </si>
  <si>
    <t>/nas/apps/was/S-MAT-MPM/S-MAT-MPM-O-02</t>
  </si>
  <si>
    <t>/nas_log/was/S-MAT-MPM/S-MAT-MPM-O-02</t>
  </si>
  <si>
    <t>http://172.22.3.16:18180/</t>
  </si>
  <si>
    <t>/data/servers/was/S-MAT-MSP/S-MAT-MSP-O-01</t>
  </si>
  <si>
    <t>/data/servers/was/S-MAT-MSP/S-MAT-MSP-O-01/bin/start.sh</t>
  </si>
  <si>
    <t>/data/servers/was/S-MAT-MSP/S-MAT-MSP-O-01/bin/shutdown.sh</t>
  </si>
  <si>
    <t>/data/servers/was/S-MAT-MSP/S-MAT-MSP-O-01/bin/kill.sh</t>
  </si>
  <si>
    <t>/data/servers/was/S-MAT-MSP/S-MAT-MSP-O-01/configuration/standalone.xml</t>
  </si>
  <si>
    <t>http://172.22.3.16:28180/</t>
  </si>
  <si>
    <t>/data/servers/was/S-MAT-MNG/S-MAT-MNG-M-01</t>
  </si>
  <si>
    <t>/data/servers/was/S-MAT-MNG/S-MAT-MNG-M-01/bin/start.sh</t>
  </si>
  <si>
    <t>/data/servers/was/S-MAT-MNG/S-MAT-MNG-M-01/bin/shutdown.sh</t>
  </si>
  <si>
    <t>/data/servers/was/S-MAT-MNG/S-MAT-MNG-M-01/bin/kill.sh</t>
  </si>
  <si>
    <t>/data/servers/was/S-MAT-MNG/S-MAT-MNG-M-01/configuration/standalone.xml</t>
  </si>
  <si>
    <t>http://172.22.3.16:18280/</t>
  </si>
  <si>
    <t>/data/servers/was/S-MAT-MPM/S-MAT-MPM-O-02</t>
  </si>
  <si>
    <t>/data/servers/was/S-MAT-MPM/S-MAT-MPM-O-02/bin/start.sh</t>
  </si>
  <si>
    <t>/data/servers/was/S-MAT-MPM/S-MAT-MPM-O-02/bin/shutdown.sh</t>
  </si>
  <si>
    <t>/data/servers/was/S-MAT-MPM/S-MAT-MPM-O-02/bin/kill.sh</t>
  </si>
  <si>
    <t>/data/servers/was/S-MAT-MPM/S-MAT-MPM-O-02/configuration/standalone.xml</t>
  </si>
  <si>
    <t>stg-jhs</t>
  </si>
  <si>
    <t>중학 WEB/WAS</t>
  </si>
  <si>
    <t>01 중학웹</t>
  </si>
  <si>
    <t>S-JHS-JWS-O-01</t>
  </si>
  <si>
    <t>http://172.22.3.17:10180/</t>
  </si>
  <si>
    <t>/data/servers/web/S-JHS-JWS/S-JHS-JWS-O-01</t>
  </si>
  <si>
    <t>/data/servers/web/S-JHS-JWS/S-JHS-JWS-O-01/bin/start.sh</t>
  </si>
  <si>
    <t>/data/servers/web/S-JHS-JWS/S-JHS-JWS-O-01/bin/shutdown.sh</t>
  </si>
  <si>
    <t>/data/servers/web/S-JHS-JWS/S-JHS-JWS-O-01/bin/kill.sh</t>
  </si>
  <si>
    <t>/data/servers/web/S-JHS-JWS/S-JHS-JWS-O-01/configuration/standalone.xml</t>
  </si>
  <si>
    <t>/nas/apps/was/S-JHS-JWS/S-JHS-JWS-O-01</t>
  </si>
  <si>
    <t>/nas_log/was/S-JHS-JWS/S-JHS-JWS-O-01</t>
  </si>
  <si>
    <t>02 중학모바일</t>
  </si>
  <si>
    <t>S-JHS-JMS-O-02</t>
  </si>
  <si>
    <t>http://172.22.3.17:10280/</t>
  </si>
  <si>
    <t>/data/servers/web/S-JHS-JMS/S-JHS-JMS-O-02</t>
  </si>
  <si>
    <t>/data/servers/web/S-JHS-JMS/S-JHS-JMS-O-02/bin/start.sh</t>
  </si>
  <si>
    <t>/data/servers/web/S-JHS-JMS/S-JHS-JMS-O-02/bin/shutdown.sh</t>
  </si>
  <si>
    <t>/data/servers/web/S-JHS-JMS/S-JHS-JMS-O-02/bin/kill.sh</t>
  </si>
  <si>
    <t>/data/servers/web/S-JHS-JMS/S-JHS-JMS-O-02/configuration/standalone.xml</t>
  </si>
  <si>
    <t>/nas/apps/was/S-JHS-JMS/S-JHS-JMS-O-02</t>
  </si>
  <si>
    <t>/nas_log/was/S-JHS-JMS/S-JHS-JMS-O-02</t>
  </si>
  <si>
    <t>http://172.22.3.17:18180/</t>
  </si>
  <si>
    <t>/data/servers/was/S-JHS-JWS/S-JHS-JWS-O-01</t>
  </si>
  <si>
    <t>/data/servers/was/S-JHS-JWS/S-JHS-JWS-O-01/bin/start.sh</t>
  </si>
  <si>
    <t>/data/servers/was/S-JHS-JWS/S-JHS-JWS-O-01/bin/shutdown.sh</t>
  </si>
  <si>
    <t>/data/servers/was/S-JHS-JWS/S-JHS-JWS-O-01/bin/kill.sh</t>
  </si>
  <si>
    <t>/data/servers/was/S-JHS-JWS/S-JHS-JWS-O-01/configuration/standalone.xml</t>
  </si>
  <si>
    <t>http://172.22.3.17:18280/</t>
  </si>
  <si>
    <t>/data/servers/was/S-JHS-JMS/S-JHS-JMS-O-02</t>
  </si>
  <si>
    <t>/data/servers/was/S-JHS-JMS/S-JHS-JMS-O-02/bin/start.sh</t>
  </si>
  <si>
    <t>/data/servers/was/S-JHS-JMS/S-JHS-JMS-O-02/bin/shutdown.sh</t>
  </si>
  <si>
    <t>/data/servers/was/S-JHS-JMS/S-JHS-JMS-O-02/bin/kill.sh</t>
  </si>
  <si>
    <t>/data/servers/was/S-JHS-JMS/S-JHS-JMS-O-02/configuration/standalone.xml</t>
  </si>
  <si>
    <t>stg-pri</t>
  </si>
  <si>
    <t>초등 WEB/WAS</t>
  </si>
  <si>
    <t>01 초등웹</t>
  </si>
  <si>
    <t>S-PRI-PWS-O-01</t>
  </si>
  <si>
    <t>http://172.22.3.18:10180/</t>
  </si>
  <si>
    <t>/data/servers/web/S-PRI-PWS/S-PRI-PWS-O-01</t>
  </si>
  <si>
    <t>/data/servers/web/S-PRI-PWS/S-PRI-PWS-O-01/bin/start.sh</t>
  </si>
  <si>
    <t>/data/servers/web/S-PRI-PWS/S-PRI-PWS-O-01/bin/shutdown.sh</t>
  </si>
  <si>
    <t>/data/servers/web/S-PRI-PWS/S-PRI-PWS-O-01/bin/kill.sh</t>
  </si>
  <si>
    <t>/data/servers/web/S-PRI-PWS/S-PRI-PWS-O-01/configuration/standalone.xml</t>
  </si>
  <si>
    <t>/nas/apps/was/S-PRI-PWS/S-PRI-PWS-O-01</t>
  </si>
  <si>
    <t>/nas_log/was/S-PRI-PWS/S-PRI-PWS-O-01</t>
  </si>
  <si>
    <t>02 관리자(내부)</t>
  </si>
  <si>
    <t>S-PRI-MGI-M-01</t>
  </si>
  <si>
    <t>http://172.22.3.18:20180/</t>
  </si>
  <si>
    <t>/data/servers/web/S-PRI-MGI/S-PRI-MGI-M-01</t>
  </si>
  <si>
    <t>/data/servers/web/S-PRI-MGI/S-PRI-MGI-M-01/bin/start.sh</t>
  </si>
  <si>
    <t>/data/servers/web/S-PRI-MGI/S-PRI-MGI-M-01/bin/shutdown.sh</t>
  </si>
  <si>
    <t>/data/servers/web/S-PRI-MGI/S-PRI-MGI-M-01/bin/kill.sh</t>
  </si>
  <si>
    <t>/data/servers/web/S-PRI-MGI/S-PRI-MGI-M-01/configuration/standalone.xml</t>
  </si>
  <si>
    <t>/nas/apps/was/S-PRI-MGI/S-PRI-MGI-M-01</t>
  </si>
  <si>
    <t>/nas_log/was/S-PRI-MGI/S-PRI-MGI-M-01</t>
  </si>
  <si>
    <t>03 관리자(외부)</t>
  </si>
  <si>
    <t>S-PRI-MGE-M-02</t>
  </si>
  <si>
    <t>http://172.22.3.18:20280/</t>
  </si>
  <si>
    <t>/data/servers/web/S-PRI-MGE/S-PRI-MGE-M-02</t>
  </si>
  <si>
    <t>/data/servers/web/S-PRI-MGE/S-PRI-MGE-M-02/bin/start.sh</t>
  </si>
  <si>
    <t>/data/servers/web/S-PRI-MGE/S-PRI-MGE-M-02/bin/shutdown.sh</t>
  </si>
  <si>
    <t>/data/servers/web/S-PRI-MGE/S-PRI-MGE-M-02/bin/kill.sh</t>
  </si>
  <si>
    <t>/data/servers/web/S-PRI-MGE/S-PRI-MGE-M-02/configuration/standalone.xml</t>
  </si>
  <si>
    <t>/nas/apps/was/S-PRI-MGE/S-PRI-MGE-M-02</t>
  </si>
  <si>
    <t>/nas_log/was/S-PRI-MGE/S-PRI-MGE-M-02</t>
  </si>
  <si>
    <t>04 초등모바일</t>
  </si>
  <si>
    <t>S-PRI-PMS-O-02</t>
  </si>
  <si>
    <t>http://172.22.3.18:10280/</t>
  </si>
  <si>
    <t>/data/servers/web/S-PRI-PMS/S-PRI-PMS-O-02</t>
  </si>
  <si>
    <t>/data/servers/web/S-PRI-PMS/S-PRI-PMS-O-02/bin/start.sh</t>
  </si>
  <si>
    <t>/data/servers/web/S-PRI-PMS/S-PRI-PMS-O-02/bin/shutdown.sh</t>
  </si>
  <si>
    <t>/data/servers/web/S-PRI-PMS/S-PRI-PMS-O-02/bin/kill.sh</t>
  </si>
  <si>
    <t>/data/servers/web/S-PRI-PMS/S-PRI-PMS-O-02/configuration/standalone.xml</t>
  </si>
  <si>
    <t>/nas/apps/was/S-PRI-PMS/S-PRI-PMS-O-02</t>
  </si>
  <si>
    <t>/nas_log/was/S-PRI-PMS/S-PRI-PMS-O-02</t>
  </si>
  <si>
    <t>http://172.22.3.18:18180/</t>
  </si>
  <si>
    <t>/data/servers/was/S-PRI-PWS/S-PRI-PWS-O-01</t>
  </si>
  <si>
    <t>/data/servers/was/S-PRI-PWS/S-PRI-PWS-O-01/bin/start.sh</t>
  </si>
  <si>
    <t>/data/servers/was/S-PRI-PWS/S-PRI-PWS-O-01/bin/shutdown.sh</t>
  </si>
  <si>
    <t>/data/servers/was/S-PRI-PWS/S-PRI-PWS-O-01/bin/kill.sh</t>
  </si>
  <si>
    <t>/data/servers/was/S-PRI-PWS/S-PRI-PWS-O-01/configuration/standalone.xml</t>
  </si>
  <si>
    <t>http://172.22.3.18:28180/</t>
  </si>
  <si>
    <t>/data/servers/was/S-PRI-MGI/S-PRI-MGI-M-01</t>
  </si>
  <si>
    <t>/data/servers/was/S-PRI-MGI/S-PRI-MGI-M-01/bin/start.sh</t>
  </si>
  <si>
    <t>/data/servers/was/S-PRI-MGI/S-PRI-MGI-M-01/bin/shutdown.sh</t>
  </si>
  <si>
    <t>/data/servers/was/S-PRI-MGI/S-PRI-MGI-M-01/bin/kill.sh</t>
  </si>
  <si>
    <t>/data/servers/was/S-PRI-MGI/S-PRI-MGI-M-01/configuration/standalone.xml</t>
  </si>
  <si>
    <t>http://172.22.3.18:28280/</t>
  </si>
  <si>
    <t>/data/servers/was/S-PRI-MGE/S-PRI-MGE-M-02</t>
  </si>
  <si>
    <t>/data/servers/was/S-PRI-MGE/S-PRI-MGE-M-02/bin/start.sh</t>
  </si>
  <si>
    <t>/data/servers/was/S-PRI-MGE/S-PRI-MGE-M-02/bin/shutdown.sh</t>
  </si>
  <si>
    <t>/data/servers/was/S-PRI-MGE/S-PRI-MGE-M-02/bin/kill.sh</t>
  </si>
  <si>
    <t>/data/servers/was/S-PRI-MGE/S-PRI-MGE-M-02/configuration/standalone.xml</t>
  </si>
  <si>
    <t>http://172.22.3.18:18280/</t>
  </si>
  <si>
    <t>/data/servers/was/S-PRI-PMS/S-PRI-PMS-O-02</t>
  </si>
  <si>
    <t>/data/servers/was/S-PRI-PMS/S-PRI-PMS-O-02/bin/start.sh</t>
  </si>
  <si>
    <t>/data/servers/was/S-PRI-PMS/S-PRI-PMS-O-02/bin/shutdown.sh</t>
  </si>
  <si>
    <t>/data/servers/was/S-PRI-PMS/S-PRI-PMS-O-02/bin/kill.sh</t>
  </si>
  <si>
    <t>/data/servers/was/S-PRI-PMS/S-PRI-PMS-O-02/configuration/standalone.xml</t>
  </si>
  <si>
    <t>stg-man</t>
  </si>
  <si>
    <t>통합메인 WEB/WAS</t>
  </si>
  <si>
    <t>01 통합메인</t>
  </si>
  <si>
    <t>S-MAN-MAN-O-01</t>
  </si>
  <si>
    <t>http://172.22.3.19:10180/</t>
  </si>
  <si>
    <t>/data/servers/web/S-MAN-MAN/S-MAN-MAN-O-01</t>
  </si>
  <si>
    <t>/data/servers/web/S-MAN-MAN/S-MAN-MAN-O-01/bin/start.sh</t>
  </si>
  <si>
    <t>/data/servers/web/S-MAN-MAN/S-MAN-MAN-O-01/bin/shutdown.sh</t>
  </si>
  <si>
    <t>/data/servers/web/S-MAN-MAN/S-MAN-MAN-O-01/bin/kill.sh</t>
  </si>
  <si>
    <t>/data/servers/web/S-MAN-MAN/S-MAN-MAN-O-01/configuration/standalone.xml</t>
  </si>
  <si>
    <t>/nas/apps/was/S-MAN-MAN/S-MAN-MAN-O-01</t>
  </si>
  <si>
    <t>/nas_log/was/S-MAN-MAN/S-MAN-MAN-O-01</t>
  </si>
  <si>
    <t>S-MAN-MNG-M-01</t>
  </si>
  <si>
    <t>http://172.22.3.19:20180/</t>
  </si>
  <si>
    <t>/data/servers/web/S-MAN-MNG/S-MAN-MNG-M-01</t>
  </si>
  <si>
    <t>/data/servers/web/S-MAN-MNG/S-MAN-MNG-M-01/bin/start.sh</t>
  </si>
  <si>
    <t>/data/servers/web/S-MAN-MNG/S-MAN-MNG-M-01/bin/shutdown.sh</t>
  </si>
  <si>
    <t>/data/servers/web/S-MAN-MNG/S-MAN-MNG-M-01/bin/kill.sh</t>
  </si>
  <si>
    <t>/data/servers/web/S-MAN-MNG/S-MAN-MNG-M-01/configuration/standalone.xml</t>
  </si>
  <si>
    <t>/nas/apps/was/S-MAN-MNG/S-MAN-MNG-M-01</t>
  </si>
  <si>
    <t>/nas_log/was/S-MAN-MNG/S-MAN-MNG-M-01</t>
  </si>
  <si>
    <t>03 메인방송</t>
  </si>
  <si>
    <t>S-MAN-HOM-O-02</t>
  </si>
  <si>
    <t>http://172.22.3.19:10280/</t>
  </si>
  <si>
    <t>/data/servers/web/S-MAN-HOM/S-MAN-HOM-O-02</t>
  </si>
  <si>
    <t>/data/servers/web/S-MAN-HOM/S-MAN-HOM-O-02/bin/start.sh</t>
  </si>
  <si>
    <t>/data/servers/web/S-MAN-HOM/S-MAN-HOM-O-02/bin/shutdown.sh</t>
  </si>
  <si>
    <t>/data/servers/web/S-MAN-HOM/S-MAN-HOM-O-02/bin/kill.sh</t>
  </si>
  <si>
    <t>/data/servers/web/S-MAN-HOM/S-MAN-HOM-O-02/configuration/standalone.xml</t>
  </si>
  <si>
    <t>/nas/apps/was/S-MAN-HOM/S-MAN-HOM-O-02</t>
  </si>
  <si>
    <t>/nas_log/was/S-MAN-HOM/S-MAN-HOM-O-02</t>
  </si>
  <si>
    <t>04 메인모바일</t>
  </si>
  <si>
    <t>S-MAN-MOB-O-03</t>
  </si>
  <si>
    <t>http://172.22.3.19:10380/</t>
  </si>
  <si>
    <t>/data/servers/web/S-MAN-MOB/S-MAN-MOB-O-03</t>
  </si>
  <si>
    <t>/data/servers/web/S-MAN-MOB/S-MAN-MOB-O-03/bin/start.sh</t>
  </si>
  <si>
    <t>/data/servers/web/S-MAN-MOB/S-MAN-MOB-O-03/bin/shutdown.sh</t>
  </si>
  <si>
    <t>/data/servers/web/S-MAN-MOB/S-MAN-MOB-O-03/bin/kill.sh</t>
  </si>
  <si>
    <t>/data/servers/web/S-MAN-MOB/S-MAN-MOB-O-03/configuration/standalone.xml</t>
  </si>
  <si>
    <t>/nas/apps/was/S-MAN-MOB/S-MAN-MOB-O-03</t>
  </si>
  <si>
    <t>/nas_log/was/S-MAN-MOB/S-MAN-MOB-O-03</t>
  </si>
  <si>
    <t>05 스페이스공감</t>
  </si>
  <si>
    <t>S-MAN-SPC-O-04</t>
  </si>
  <si>
    <t>http://172.22.3.19:10480/</t>
  </si>
  <si>
    <t>/data/servers/web/S-MAN-SPC/S-MAN-SPC-O-04</t>
  </si>
  <si>
    <t>/data/servers/web/S-MAN-SPC/S-MAN-SPC-O-04/bin/start.sh</t>
  </si>
  <si>
    <t>/data/servers/web/S-MAN-SPC/S-MAN-SPC-O-04/bin/shutdown.sh</t>
  </si>
  <si>
    <t>/data/servers/web/S-MAN-SPC/S-MAN-SPC-O-04/bin/kill.sh</t>
  </si>
  <si>
    <t>/data/servers/web/S-MAN-SPC/S-MAN-SPC-O-04/configuration/standalone.xml</t>
  </si>
  <si>
    <t>/nas/apps/was/S-MAN-SPC/S-MAN-SPC-O-04</t>
  </si>
  <si>
    <t>/nas_log/was/S-MAN-SPC/S-MAN-SPC-O-04</t>
  </si>
  <si>
    <t>06 EIDF</t>
  </si>
  <si>
    <t>S-MAN-EID-O-05</t>
  </si>
  <si>
    <t>http://172.22.3.19:10580/</t>
  </si>
  <si>
    <t>/data/servers/web/S-MAN-EID/S-MAN-EID-O-05</t>
  </si>
  <si>
    <t>/data/servers/web/S-MAN-EID/S-MAN-EID-O-05/bin/start.sh</t>
  </si>
  <si>
    <t>/data/servers/web/S-MAN-EID/S-MAN-EID-O-05/bin/shutdown.sh</t>
  </si>
  <si>
    <t>/data/servers/web/S-MAN-EID/S-MAN-EID-O-05/bin/kill.sh</t>
  </si>
  <si>
    <t>/data/servers/web/S-MAN-EID/S-MAN-EID-O-05/configuration/standalone.xml</t>
  </si>
  <si>
    <t>/nas/apps/was/S-MAN-EID/S-MAN-EID-O-05</t>
  </si>
  <si>
    <t>/nas_log/was/S-MAN-EID/S-MAN-EID-O-05</t>
  </si>
  <si>
    <t>07. 기타메인</t>
  </si>
  <si>
    <t>S-MAN-ETC-O-06</t>
  </si>
  <si>
    <t>http://172.22.3.19:10680/</t>
  </si>
  <si>
    <t>/data/servers/web/S-MAN-ETC/S-MAN-ETC-O-06</t>
  </si>
  <si>
    <t>/data/servers/web/S-MAN-ETC/S-MAN-ETC-O-06/bin/start.sh</t>
  </si>
  <si>
    <t>/data/servers/web/S-MAN-ETC/S-MAN-ETC-O-06/bin/shutdown.sh</t>
  </si>
  <si>
    <t>/data/servers/web/S-MAN-ETC/S-MAN-ETC-O-06/bin/kill.sh</t>
  </si>
  <si>
    <t>/data/servers/web/S-MAN-ETC/S-MAN-ETC-O-06/configuration/standalone.xml</t>
  </si>
  <si>
    <t>/nas/apps/was/S-MAN-ETC/S-MAN-ETC-O-06</t>
  </si>
  <si>
    <t>/nas_log/was/S-MAN-ETC/S-MAN-ETC-O-06</t>
  </si>
  <si>
    <t>08 개인정보</t>
  </si>
  <si>
    <t>S-MAN-PRV-M-02</t>
  </si>
  <si>
    <t>http://172.22.3.19:20280/</t>
  </si>
  <si>
    <t>/data/servers/web/S-MAN-PRV/S-MAN-PRV-M-02</t>
  </si>
  <si>
    <t>/data/servers/web/S-MAN-PRV/S-MAN-PRV-M-02/bin/start.sh</t>
  </si>
  <si>
    <t>/data/servers/web/S-MAN-PRV/S-MAN-PRV-M-02/bin/shutdown.sh</t>
  </si>
  <si>
    <t>/data/servers/web/S-MAN-PRV/S-MAN-PRV-M-02/bin/kill.sh</t>
  </si>
  <si>
    <t>/data/servers/web/S-MAN-PRV/S-MAN-PRV-M-02/configuration/standalone.xml</t>
  </si>
  <si>
    <t>/nas/apps/was/S-MAN-PRV/S-MAN-PRV-M-02</t>
  </si>
  <si>
    <t>/nas_log/was/S-MAN-PRV/S-MAN-PRV-M-02</t>
  </si>
  <si>
    <t>09 콘텐츠</t>
  </si>
  <si>
    <t>S-MAN-COT-M-03</t>
  </si>
  <si>
    <t>http://172.22.3.19:20380/</t>
  </si>
  <si>
    <t>/data/servers/web/S-MAN-COT/S-MAN-COT-M-03</t>
  </si>
  <si>
    <t>/data/servers/web/S-MAN-COT/S-MAN-COT-M-03/bin/start.sh</t>
  </si>
  <si>
    <t>/data/servers/web/S-MAN-COT/S-MAN-COT-M-03/bin/shutdown.sh</t>
  </si>
  <si>
    <t>/data/servers/web/S-MAN-COT/S-MAN-COT-M-03/bin/kill.sh</t>
  </si>
  <si>
    <t>/data/servers/web/S-MAN-COT/S-MAN-COT-M-03/configuration/standalone.xml</t>
  </si>
  <si>
    <t>/nas/apps/was/S-MAN-COT/S-MAN-COT-M-03</t>
  </si>
  <si>
    <t>/nas_log/was/S-MAN-COT/S-MAN-COT-M-03</t>
  </si>
  <si>
    <t>10 홈페이지 빌더</t>
  </si>
  <si>
    <t>S-MAN-BHB-M-04</t>
  </si>
  <si>
    <t>http://172.22.3.19:20480/</t>
  </si>
  <si>
    <t>/data/servers/web/S-MAN-BHB/S-MAN-BHB-M-04</t>
  </si>
  <si>
    <t>/data/servers/web/S-MAN-BHB/S-MAN-BHB-M-04/bin/start.sh</t>
  </si>
  <si>
    <t>/data/servers/web/S-MAN-BHB/S-MAN-BHB-M-04/bin/shutdown.sh</t>
  </si>
  <si>
    <t>/data/servers/web/S-MAN-BHB/S-MAN-BHB-M-04/bin/kill.sh</t>
  </si>
  <si>
    <t>/data/servers/web/S-MAN-BHB/S-MAN-BHB-M-04/configuration/standalone.xml</t>
  </si>
  <si>
    <t>/nas/apps/was/S-MAN-BHB/S-MAN-BHB-M-04</t>
  </si>
  <si>
    <t>/nas_log/was/S-MAN-BHB/S-MAN-BHB-M-04</t>
  </si>
  <si>
    <t>http://172.22.3.19:18180/</t>
  </si>
  <si>
    <t>/data/servers/was/S-MAN-MAN/S-MAN-MAN-O-01</t>
  </si>
  <si>
    <t>/data/servers/was/S-MAN-MAN/S-MAN-MAN-O-01/bin/start.sh</t>
  </si>
  <si>
    <t>/data/servers/was/S-MAN-MAN/S-MAN-MAN-O-01/bin/shutdown.sh</t>
  </si>
  <si>
    <t>/data/servers/was/S-MAN-MAN/S-MAN-MAN-O-01/bin/kill.sh</t>
  </si>
  <si>
    <t>/data/servers/was/S-MAN-MAN/S-MAN-MAN-O-01/configuration/standalone.xml</t>
  </si>
  <si>
    <t>http://172.22.3.19:28180/</t>
  </si>
  <si>
    <t>/data/servers/was/S-MAN-MNG/S-MAN-MNG-M-01</t>
  </si>
  <si>
    <t>/data/servers/was/S-MAN-MNG/S-MAN-MNG-M-01/bin/start.sh</t>
  </si>
  <si>
    <t>/data/servers/was/S-MAN-MNG/S-MAN-MNG-M-01/bin/shutdown.sh</t>
  </si>
  <si>
    <t>/data/servers/was/S-MAN-MNG/S-MAN-MNG-M-01/bin/kill.sh</t>
  </si>
  <si>
    <t>/data/servers/was/S-MAN-MNG/S-MAN-MNG-M-01/configuration/standalone.xml</t>
  </si>
  <si>
    <t>http://172.22.3.19:18280/</t>
  </si>
  <si>
    <t>/data/servers/was/S-MAN-HOM/S-MAN-HOM-O-02</t>
  </si>
  <si>
    <t>/data/servers/was/S-MAN-HOM/S-MAN-HOM-O-02/bin/start.sh</t>
  </si>
  <si>
    <t>/data/servers/was/S-MAN-HOM/S-MAN-HOM-O-02/bin/shutdown.sh</t>
  </si>
  <si>
    <t>/data/servers/was/S-MAN-HOM/S-MAN-HOM-O-02/bin/kill.sh</t>
  </si>
  <si>
    <t>/data/servers/was/S-MAN-HOM/S-MAN-HOM-O-02/configuration/standalone.xml</t>
  </si>
  <si>
    <t>http://172.22.3.19:18380/</t>
  </si>
  <si>
    <t>/data/servers/was/S-MAN-MOB/S-MAN-MOB-O-03</t>
  </si>
  <si>
    <t>/data/servers/was/S-MAN-MOB/S-MAN-MOB-O-03/bin/start.sh</t>
  </si>
  <si>
    <t>/data/servers/was/S-MAN-MOB/S-MAN-MOB-O-03/bin/shutdown.sh</t>
  </si>
  <si>
    <t>/data/servers/was/S-MAN-MOB/S-MAN-MOB-O-03/bin/kill.sh</t>
  </si>
  <si>
    <t>/data/servers/was/S-MAN-MOB/S-MAN-MOB-O-03/configuration/standalone.xml</t>
  </si>
  <si>
    <t>http://172.22.3.19:18480/</t>
  </si>
  <si>
    <t>/data/servers/was/S-MAN-SPC/S-MAN-SPC-O-04</t>
  </si>
  <si>
    <t>/data/servers/was/S-MAN-SPC/S-MAN-SPC-O-04/bin/start.sh</t>
  </si>
  <si>
    <t>/data/servers/was/S-MAN-SPC/S-MAN-SPC-O-04/bin/shutdown.sh</t>
  </si>
  <si>
    <t>/data/servers/was/S-MAN-SPC/S-MAN-SPC-O-04/bin/kill.sh</t>
  </si>
  <si>
    <t>/data/servers/was/S-MAN-SPC/S-MAN-SPC-O-04/configuration/standalone.xml</t>
  </si>
  <si>
    <t>http://172.22.3.19:18580/</t>
  </si>
  <si>
    <t>/data/servers/was/S-MAN-EID/S-MAN-EID-O-05</t>
  </si>
  <si>
    <t>/data/servers/was/S-MAN-EID/S-MAN-EID-O-05/bin/start.sh</t>
  </si>
  <si>
    <t>/data/servers/was/S-MAN-EID/S-MAN-EID-O-05/bin/shutdown.sh</t>
  </si>
  <si>
    <t>/data/servers/was/S-MAN-EID/S-MAN-EID-O-05/bin/kill.sh</t>
  </si>
  <si>
    <t>/data/servers/was/S-MAN-EID/S-MAN-EID-O-05/configuration/standalone.xml</t>
  </si>
  <si>
    <t>http://172.22.3.19:18680/</t>
  </si>
  <si>
    <t>/data/servers/was/S-MAN-ETC/S-MAN-ETC-O-06</t>
  </si>
  <si>
    <t>/data/servers/was/S-MAN-ETC/S-MAN-ETC-O-06/bin/start.sh</t>
  </si>
  <si>
    <t>/data/servers/was/S-MAN-ETC/S-MAN-ETC-O-06/bin/shutdown.sh</t>
  </si>
  <si>
    <t>/data/servers/was/S-MAN-ETC/S-MAN-ETC-O-06/bin/kill.sh</t>
  </si>
  <si>
    <t>/data/servers/was/S-MAN-ETC/S-MAN-ETC-O-06/configuration/standalone.xml</t>
  </si>
  <si>
    <t>http://172.22.3.19:28280/</t>
  </si>
  <si>
    <t>/data/servers/was/S-MAN-PRV/S-MAN-PRV-M-02</t>
  </si>
  <si>
    <t>/data/servers/was/S-MAN-PRV/S-MAN-PRV-M-02/bin/start.sh</t>
  </si>
  <si>
    <t>/data/servers/was/S-MAN-PRV/S-MAN-PRV-M-02/bin/shutdown.sh</t>
  </si>
  <si>
    <t>/data/servers/was/S-MAN-PRV/S-MAN-PRV-M-02/bin/kill.sh</t>
  </si>
  <si>
    <t>/data/servers/was/S-MAN-PRV/S-MAN-PRV-M-02/configuration/standalone.xml</t>
  </si>
  <si>
    <t>http://172.22.3.19:28380/</t>
  </si>
  <si>
    <t>/data/servers/was/S-MAN-COT/S-MAN-COT-M-03</t>
  </si>
  <si>
    <t>/data/servers/was/S-MAN-COT/S-MAN-COT-M-03/bin/start.sh</t>
  </si>
  <si>
    <t>/data/servers/was/S-MAN-COT/S-MAN-COT-M-03/bin/shutdown.sh</t>
  </si>
  <si>
    <t>/data/servers/was/S-MAN-COT/S-MAN-COT-M-03/bin/kill.sh</t>
  </si>
  <si>
    <t>/data/servers/was/S-MAN-COT/S-MAN-COT-M-03/configuration/standalone.xml</t>
  </si>
  <si>
    <t>http://172.22.3.19:28480/</t>
  </si>
  <si>
    <t>/data/servers/was/S-MAN-BHB/S-MAN-BHB-M-04</t>
  </si>
  <si>
    <t>/data/servers/was/S-MAN-BHB/S-MAN-BHB-M-04/bin/start.sh</t>
  </si>
  <si>
    <t>/data/servers/was/S-MAN-BHB/S-MAN-BHB-M-04/bin/shutdown.sh</t>
  </si>
  <si>
    <t>/data/servers/was/S-MAN-BHB/S-MAN-BHB-M-04/bin/kill.sh</t>
  </si>
  <si>
    <t>/data/servers/was/S-MAN-BHB/S-MAN-BHB-M-04/configuration/standalone.xml</t>
  </si>
  <si>
    <t>/data</t>
    <phoneticPr fontId="1" type="noConversion"/>
  </si>
  <si>
    <t>/nas/api</t>
    <phoneticPr fontId="1" type="noConversion"/>
  </si>
  <si>
    <t>/nas/cmp</t>
    <phoneticPr fontId="1" type="noConversion"/>
  </si>
  <si>
    <t>/nas/sso</t>
    <phoneticPr fontId="1" type="noConversion"/>
  </si>
  <si>
    <t>/nas/hsc</t>
    <phoneticPr fontId="1" type="noConversion"/>
  </si>
  <si>
    <t>/nas/eng</t>
    <phoneticPr fontId="1" type="noConversion"/>
  </si>
  <si>
    <t>/nas/mat</t>
    <phoneticPr fontId="1" type="noConversion"/>
  </si>
  <si>
    <t>/nas/jhs</t>
    <phoneticPr fontId="1" type="noConversion"/>
  </si>
  <si>
    <t>/nas/pri</t>
    <phoneticPr fontId="1" type="noConversion"/>
  </si>
  <si>
    <t>/nas/man</t>
    <phoneticPr fontId="1" type="noConversion"/>
  </si>
  <si>
    <t>n2612371_sso(5473023)</t>
    <phoneticPr fontId="1" type="noConversion"/>
  </si>
  <si>
    <t>169.254.0.19:/n2612371_sso</t>
    <phoneticPr fontId="1" type="noConversion"/>
  </si>
  <si>
    <t>형상관리 Jenkins</t>
    <phoneticPr fontId="1" type="noConversion"/>
  </si>
  <si>
    <t>형상관리 Jenkins</t>
    <phoneticPr fontId="1" type="noConversion"/>
  </si>
  <si>
    <t>형상관리</t>
    <phoneticPr fontId="1" type="noConversion"/>
  </si>
  <si>
    <t>172.22.3.22</t>
    <phoneticPr fontId="1" type="noConversion"/>
  </si>
  <si>
    <t>172.22.3.23</t>
    <phoneticPr fontId="1" type="noConversion"/>
  </si>
  <si>
    <t>형상관리 SVN</t>
    <phoneticPr fontId="1" type="noConversion"/>
  </si>
  <si>
    <t>공통플랫폼 WEB/WAS</t>
    <phoneticPr fontId="1" type="noConversion"/>
  </si>
  <si>
    <t>공통-형상관리</t>
    <phoneticPr fontId="1" type="noConversion"/>
  </si>
  <si>
    <t>stg-pri | 172.22.3.18
stg-cmp | 172.22.3.12
stg-sso | 172.22.3.13
stg-hsc | 172.22.3.14
stg-api | 172.22.3.11
stg-man | 172.22.3.19
stg-eng | 172.22.3.15
stg-mat | 172.22.3.16
stg-jhs | 172.22.3.17</t>
    <phoneticPr fontId="1" type="noConversion"/>
  </si>
  <si>
    <t>/nas/api
/nas/cmp
/nas/hsc
/nas/eng
/nas/mat
/nas/jhs
/nas/pri
/nas/man
/nas/sso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</si>
</sst>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_-[$€-2]* #,##0.00_-;\-[$€-2]* #,##0.00_-;_-[$€-2]* &quot;-&quot;??_-"/>
    <numFmt numFmtId="177" formatCode="#,##0;[Red]#,##0"/>
    <numFmt numFmtId="178" formatCode="0_);[Red]\(0\)"/>
    <numFmt numFmtId="179" formatCode="0.0"/>
  </numFmts>
  <fonts count="7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Malgun Gothic"/>
      <family val="2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color theme="1"/>
      <name val="Tahoma"/>
      <family val="2"/>
    </font>
    <font>
      <b/>
      <sz val="14"/>
      <name val="맑은 고딕"/>
      <family val="3"/>
      <charset val="129"/>
      <scheme val="major"/>
    </font>
    <font>
      <sz val="8"/>
      <name val="굴림체"/>
      <family val="3"/>
      <charset val="129"/>
    </font>
    <font>
      <b/>
      <sz val="14"/>
      <color theme="4" tint="-0.499984740745262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4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u/>
      <sz val="16"/>
      <name val="맑은 고딕"/>
      <family val="3"/>
      <charset val="129"/>
      <scheme val="major"/>
    </font>
    <font>
      <sz val="11"/>
      <name val="바탕체"/>
      <family val="1"/>
      <charset val="129"/>
    </font>
    <font>
      <b/>
      <sz val="20"/>
      <name val="맑은 고딕"/>
      <family val="3"/>
      <charset val="129"/>
    </font>
    <font>
      <b/>
      <sz val="10"/>
      <name val="맑은 고딕"/>
      <family val="3"/>
      <charset val="129"/>
      <scheme val="major"/>
    </font>
    <font>
      <b/>
      <vertAlign val="superscript"/>
      <sz val="10"/>
      <name val="맑은 고딕"/>
      <family val="3"/>
      <charset val="129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16"/>
      <color indexed="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b/>
      <sz val="14"/>
      <color theme="1"/>
      <name val="새굴림"/>
      <family val="1"/>
      <charset val="129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sz val="11"/>
      <color theme="1"/>
      <name val="새굴림"/>
      <family val="1"/>
      <charset val="129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8"/>
      <color theme="4" tint="-0.499984740745262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theme="5" tint="-0.499984740745262"/>
      </top>
      <bottom/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</borders>
  <cellStyleXfs count="66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/>
    <xf numFmtId="0" fontId="5" fillId="0" borderId="0">
      <alignment vertical="center"/>
    </xf>
    <xf numFmtId="0" fontId="8" fillId="0" borderId="0"/>
    <xf numFmtId="0" fontId="7" fillId="0" borderId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0" borderId="0">
      <alignment vertical="center"/>
    </xf>
    <xf numFmtId="0" fontId="5" fillId="0" borderId="0">
      <alignment vertical="center"/>
    </xf>
    <xf numFmtId="176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5" borderId="15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26" borderId="16" applyNumberFormat="0" applyFon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8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12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25" borderId="23" applyNumberFormat="0" applyAlignment="0" applyProtection="0">
      <alignment vertical="center"/>
    </xf>
    <xf numFmtId="0" fontId="7" fillId="0" borderId="0"/>
    <xf numFmtId="0" fontId="7" fillId="0" borderId="0"/>
    <xf numFmtId="0" fontId="3" fillId="0" borderId="0">
      <alignment vertical="center"/>
    </xf>
    <xf numFmtId="0" fontId="7" fillId="0" borderId="0">
      <alignment vertical="center"/>
    </xf>
    <xf numFmtId="0" fontId="3" fillId="29" borderId="27" applyNumberFormat="0" applyFont="0" applyAlignment="0" applyProtection="0">
      <alignment vertical="center"/>
    </xf>
    <xf numFmtId="0" fontId="66" fillId="30" borderId="0" applyNumberFormat="0" applyBorder="0" applyAlignment="0" applyProtection="0">
      <alignment vertical="center"/>
    </xf>
    <xf numFmtId="0" fontId="67" fillId="31" borderId="28" applyNumberFormat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</cellStyleXfs>
  <cellXfs count="3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vertical="center"/>
    </xf>
    <xf numFmtId="0" fontId="0" fillId="5" borderId="0" xfId="0" applyFill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3" borderId="0" xfId="0" applyFill="1">
      <alignment vertical="center"/>
    </xf>
    <xf numFmtId="0" fontId="11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1" fillId="0" borderId="5" xfId="0" applyFont="1" applyBorder="1" applyAlignment="1">
      <alignment horizontal="left" vertical="center" indent="1"/>
    </xf>
    <xf numFmtId="41" fontId="15" fillId="0" borderId="1" xfId="16" applyFont="1" applyBorder="1" applyAlignment="1">
      <alignment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 inden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quotePrefix="1" applyFont="1" applyFill="1" applyBorder="1" applyAlignment="1">
      <alignment vertical="center" wrapText="1"/>
    </xf>
    <xf numFmtId="0" fontId="15" fillId="0" borderId="1" xfId="0" quotePrefix="1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0" xfId="1" applyFont="1" applyFill="1" applyAlignment="1">
      <alignment horizontal="center" vertical="center"/>
    </xf>
    <xf numFmtId="41" fontId="19" fillId="0" borderId="0" xfId="16" applyFont="1" applyFill="1" applyAlignment="1">
      <alignment horizontal="center" vertical="center"/>
    </xf>
    <xf numFmtId="41" fontId="14" fillId="2" borderId="1" xfId="16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indent="1"/>
    </xf>
    <xf numFmtId="178" fontId="10" fillId="0" borderId="1" xfId="16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1" fontId="15" fillId="0" borderId="1" xfId="16" quotePrefix="1" applyFont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1" fillId="0" borderId="0" xfId="58" applyNumberFormat="1" applyFont="1" applyAlignment="1">
      <alignment horizontal="right" vertical="center"/>
    </xf>
    <xf numFmtId="0" fontId="16" fillId="0" borderId="1" xfId="4" applyFont="1" applyBorder="1" applyAlignment="1">
      <alignment vertical="center"/>
    </xf>
    <xf numFmtId="0" fontId="39" fillId="0" borderId="0" xfId="58" applyNumberFormat="1" applyFont="1" applyFill="1" applyBorder="1" applyAlignment="1">
      <alignment vertical="center"/>
    </xf>
    <xf numFmtId="0" fontId="39" fillId="0" borderId="0" xfId="58" applyNumberFormat="1" applyFont="1" applyFill="1" applyBorder="1" applyAlignment="1">
      <alignment horizontal="left"/>
    </xf>
    <xf numFmtId="0" fontId="39" fillId="0" borderId="0" xfId="58" applyNumberFormat="1" applyFont="1" applyFill="1" applyBorder="1" applyAlignment="1">
      <alignment horizontal="right"/>
    </xf>
    <xf numFmtId="0" fontId="43" fillId="0" borderId="0" xfId="4" applyFont="1" applyAlignment="1">
      <alignment vertical="center"/>
    </xf>
    <xf numFmtId="49" fontId="43" fillId="0" borderId="25" xfId="4" applyNumberFormat="1" applyFont="1" applyBorder="1" applyAlignment="1">
      <alignment vertical="center"/>
    </xf>
    <xf numFmtId="0" fontId="43" fillId="0" borderId="25" xfId="4" applyFont="1" applyBorder="1" applyAlignment="1">
      <alignment wrapText="1"/>
    </xf>
    <xf numFmtId="0" fontId="43" fillId="0" borderId="25" xfId="4" applyFont="1" applyBorder="1" applyAlignment="1">
      <alignment vertical="center"/>
    </xf>
    <xf numFmtId="0" fontId="45" fillId="0" borderId="0" xfId="60" applyFont="1" applyAlignment="1"/>
    <xf numFmtId="0" fontId="46" fillId="0" borderId="0" xfId="4" applyFont="1" applyAlignment="1"/>
    <xf numFmtId="0" fontId="47" fillId="25" borderId="1" xfId="60" applyFont="1" applyFill="1" applyBorder="1" applyAlignment="1">
      <alignment horizontal="center" vertical="center" wrapText="1"/>
    </xf>
    <xf numFmtId="49" fontId="49" fillId="0" borderId="1" xfId="60" applyNumberFormat="1" applyFont="1" applyBorder="1" applyAlignment="1">
      <alignment horizontal="center" vertical="center" wrapText="1"/>
    </xf>
    <xf numFmtId="14" fontId="49" fillId="0" borderId="1" xfId="60" applyNumberFormat="1" applyFont="1" applyBorder="1" applyAlignment="1">
      <alignment horizontal="center" vertical="center" wrapText="1"/>
    </xf>
    <xf numFmtId="0" fontId="49" fillId="0" borderId="1" xfId="60" applyFont="1" applyBorder="1" applyAlignment="1">
      <alignment horizontal="center" vertical="center" wrapText="1"/>
    </xf>
    <xf numFmtId="49" fontId="43" fillId="0" borderId="0" xfId="4" applyNumberFormat="1" applyFont="1" applyAlignment="1">
      <alignment vertical="center"/>
    </xf>
    <xf numFmtId="0" fontId="43" fillId="0" borderId="0" xfId="4" applyFont="1" applyAlignment="1">
      <alignment wrapText="1"/>
    </xf>
    <xf numFmtId="0" fontId="14" fillId="2" borderId="1" xfId="4" applyFont="1" applyFill="1" applyBorder="1" applyAlignment="1">
      <alignment horizontal="center" vertical="center"/>
    </xf>
    <xf numFmtId="0" fontId="16" fillId="2" borderId="1" xfId="4" applyFont="1" applyFill="1" applyBorder="1" applyAlignment="1">
      <alignment horizontal="center" vertical="center"/>
    </xf>
    <xf numFmtId="0" fontId="50" fillId="0" borderId="0" xfId="4" applyFont="1" applyAlignment="1">
      <alignment horizontal="right"/>
    </xf>
    <xf numFmtId="0" fontId="10" fillId="0" borderId="0" xfId="4" applyFont="1" applyAlignment="1"/>
    <xf numFmtId="0" fontId="10" fillId="0" borderId="0" xfId="4" applyFont="1" applyAlignment="1">
      <alignment vertical="center"/>
    </xf>
    <xf numFmtId="0" fontId="50" fillId="0" borderId="0" xfId="59" applyFont="1" applyAlignment="1">
      <alignment horizontal="right"/>
    </xf>
    <xf numFmtId="0" fontId="10" fillId="0" borderId="0" xfId="4" applyFont="1" applyAlignment="1">
      <alignment horizontal="right" vertical="center"/>
    </xf>
    <xf numFmtId="0" fontId="10" fillId="0" borderId="0" xfId="4" applyFont="1" applyBorder="1" applyAlignment="1">
      <alignment vertical="center"/>
    </xf>
    <xf numFmtId="0" fontId="51" fillId="0" borderId="0" xfId="4" applyFont="1" applyBorder="1" applyAlignment="1">
      <alignment horizontal="right"/>
    </xf>
    <xf numFmtId="0" fontId="52" fillId="0" borderId="24" xfId="58" applyNumberFormat="1" applyFont="1" applyBorder="1" applyAlignment="1">
      <alignment horizontal="right" vertical="center"/>
    </xf>
    <xf numFmtId="0" fontId="39" fillId="0" borderId="24" xfId="60" applyNumberFormat="1" applyFont="1" applyBorder="1" applyAlignment="1">
      <alignment vertical="center"/>
    </xf>
    <xf numFmtId="0" fontId="53" fillId="0" borderId="0" xfId="58" applyNumberFormat="1" applyFont="1" applyAlignment="1">
      <alignment horizontal="right" vertical="center"/>
    </xf>
    <xf numFmtId="0" fontId="53" fillId="0" borderId="0" xfId="58" applyNumberFormat="1" applyFont="1" applyBorder="1" applyAlignment="1">
      <alignment horizontal="right" vertical="center"/>
    </xf>
    <xf numFmtId="0" fontId="54" fillId="0" borderId="0" xfId="60" applyNumberFormat="1" applyFont="1" applyBorder="1" applyAlignment="1">
      <alignment vertical="center"/>
    </xf>
    <xf numFmtId="0" fontId="55" fillId="0" borderId="0" xfId="4" applyFont="1" applyBorder="1" applyAlignment="1">
      <alignment horizontal="right"/>
    </xf>
    <xf numFmtId="0" fontId="56" fillId="0" borderId="0" xfId="4" applyFont="1" applyBorder="1" applyAlignment="1">
      <alignment horizontal="center" vertical="center"/>
    </xf>
    <xf numFmtId="0" fontId="57" fillId="0" borderId="0" xfId="4" applyFont="1" applyAlignment="1">
      <alignment vertical="top"/>
    </xf>
    <xf numFmtId="0" fontId="57" fillId="0" borderId="0" xfId="4" applyFont="1" applyAlignment="1">
      <alignment horizontal="justify" vertical="top"/>
    </xf>
    <xf numFmtId="0" fontId="55" fillId="0" borderId="0" xfId="4" applyFont="1" applyAlignment="1">
      <alignment horizontal="right"/>
    </xf>
    <xf numFmtId="0" fontId="52" fillId="0" borderId="0" xfId="58" applyNumberFormat="1" applyFont="1" applyAlignment="1">
      <alignment horizontal="right" vertical="center"/>
    </xf>
    <xf numFmtId="0" fontId="59" fillId="0" borderId="0" xfId="1" applyFont="1" applyAlignment="1">
      <alignment vertical="center"/>
    </xf>
    <xf numFmtId="0" fontId="60" fillId="0" borderId="0" xfId="1" applyFont="1" applyAlignment="1">
      <alignment horizontal="center" vertical="center"/>
    </xf>
    <xf numFmtId="41" fontId="15" fillId="2" borderId="1" xfId="16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41" fontId="19" fillId="0" borderId="0" xfId="16" applyFont="1" applyAlignment="1">
      <alignment horizontal="center" vertical="center"/>
    </xf>
    <xf numFmtId="0" fontId="61" fillId="0" borderId="0" xfId="1" applyFont="1" applyAlignment="1">
      <alignment horizontal="center" vertical="center"/>
    </xf>
    <xf numFmtId="0" fontId="62" fillId="0" borderId="0" xfId="1" applyFont="1" applyAlignment="1">
      <alignment vertical="center"/>
    </xf>
    <xf numFmtId="41" fontId="15" fillId="0" borderId="1" xfId="16" applyFont="1" applyFill="1" applyBorder="1" applyAlignment="1">
      <alignment horizontal="center" vertical="center" wrapText="1"/>
    </xf>
    <xf numFmtId="0" fontId="61" fillId="0" borderId="1" xfId="1" applyFont="1" applyBorder="1" applyAlignment="1">
      <alignment horizontal="center" vertical="center"/>
    </xf>
    <xf numFmtId="41" fontId="15" fillId="2" borderId="1" xfId="16" applyFont="1" applyFill="1" applyBorder="1" applyAlignment="1">
      <alignment horizontal="right" vertical="center" wrapText="1"/>
    </xf>
    <xf numFmtId="41" fontId="15" fillId="6" borderId="1" xfId="16" applyFont="1" applyFill="1" applyBorder="1" applyAlignment="1">
      <alignment horizontal="right" vertical="center" wrapText="1"/>
    </xf>
    <xf numFmtId="0" fontId="62" fillId="0" borderId="0" xfId="1" applyFont="1" applyAlignment="1">
      <alignment horizontal="left" vertical="center" wrapText="1" indent="1"/>
    </xf>
    <xf numFmtId="0" fontId="62" fillId="0" borderId="0" xfId="1" applyFont="1" applyAlignment="1">
      <alignment horizontal="left" vertical="center" indent="1"/>
    </xf>
    <xf numFmtId="0" fontId="62" fillId="0" borderId="0" xfId="1" applyFont="1" applyAlignment="1">
      <alignment horizontal="center" vertical="center"/>
    </xf>
    <xf numFmtId="177" fontId="62" fillId="0" borderId="0" xfId="1" applyNumberFormat="1" applyFont="1" applyAlignment="1">
      <alignment horizontal="center" vertical="center"/>
    </xf>
    <xf numFmtId="2" fontId="16" fillId="0" borderId="1" xfId="4" quotePrefix="1" applyNumberFormat="1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64" fillId="0" borderId="0" xfId="0" applyFont="1">
      <alignment vertical="center"/>
    </xf>
    <xf numFmtId="0" fontId="0" fillId="0" borderId="0" xfId="0" applyFont="1">
      <alignment vertical="center"/>
    </xf>
    <xf numFmtId="0" fontId="63" fillId="0" borderId="1" xfId="0" applyFont="1" applyBorder="1" applyAlignment="1">
      <alignment horizontal="center" vertical="center" wrapText="1"/>
    </xf>
    <xf numFmtId="0" fontId="15" fillId="0" borderId="1" xfId="62" quotePrefix="1" applyFont="1" applyFill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69" fillId="0" borderId="0" xfId="0" applyFont="1">
      <alignment vertical="center"/>
    </xf>
    <xf numFmtId="0" fontId="70" fillId="0" borderId="0" xfId="0" applyFont="1">
      <alignment vertical="center"/>
    </xf>
    <xf numFmtId="0" fontId="7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2" fillId="0" borderId="1" xfId="63" applyFont="1" applyFill="1" applyBorder="1" applyAlignment="1">
      <alignment horizontal="center" vertical="center" wrapText="1"/>
    </xf>
    <xf numFmtId="0" fontId="10" fillId="0" borderId="1" xfId="63" applyFont="1" applyFill="1" applyBorder="1" applyAlignment="1">
      <alignment horizontal="center" vertical="center" wrapText="1"/>
    </xf>
    <xf numFmtId="0" fontId="10" fillId="0" borderId="1" xfId="63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indent="1"/>
    </xf>
    <xf numFmtId="0" fontId="10" fillId="0" borderId="1" xfId="0" applyFont="1" applyFill="1" applyBorder="1" applyAlignment="1">
      <alignment horizontal="center" vertical="center"/>
    </xf>
    <xf numFmtId="0" fontId="63" fillId="0" borderId="1" xfId="0" applyFont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8" fillId="2" borderId="1" xfId="64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indent="1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3" fillId="0" borderId="1" xfId="65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65" fillId="0" borderId="0" xfId="0" applyFont="1" applyFill="1">
      <alignment vertical="center"/>
    </xf>
    <xf numFmtId="0" fontId="63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1" xfId="4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79" fontId="63" fillId="0" borderId="0" xfId="0" applyNumberFormat="1" applyFont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179" fontId="14" fillId="2" borderId="29" xfId="0" applyNumberFormat="1" applyFont="1" applyFill="1" applyBorder="1" applyAlignment="1">
      <alignment horizontal="center" vertical="center" wrapText="1"/>
    </xf>
    <xf numFmtId="0" fontId="63" fillId="0" borderId="29" xfId="0" applyFont="1" applyBorder="1" applyAlignment="1">
      <alignment horizontal="center" vertical="center"/>
    </xf>
    <xf numFmtId="179" fontId="63" fillId="0" borderId="29" xfId="0" applyNumberFormat="1" applyFont="1" applyBorder="1" applyAlignment="1">
      <alignment horizontal="center" vertical="center"/>
    </xf>
    <xf numFmtId="0" fontId="63" fillId="0" borderId="29" xfId="0" applyFont="1" applyBorder="1" applyAlignment="1">
      <alignment horizontal="left" vertical="center"/>
    </xf>
    <xf numFmtId="0" fontId="63" fillId="0" borderId="0" xfId="0" applyFont="1" applyAlignment="1">
      <alignment horizontal="center" vertical="center"/>
    </xf>
    <xf numFmtId="0" fontId="63" fillId="0" borderId="29" xfId="0" applyFont="1" applyFill="1" applyBorder="1" applyAlignment="1">
      <alignment horizontal="center" vertical="center"/>
    </xf>
    <xf numFmtId="179" fontId="63" fillId="0" borderId="29" xfId="0" applyNumberFormat="1" applyFont="1" applyFill="1" applyBorder="1" applyAlignment="1">
      <alignment horizontal="center" vertical="center"/>
    </xf>
    <xf numFmtId="0" fontId="63" fillId="0" borderId="29" xfId="0" applyFont="1" applyFill="1" applyBorder="1" applyAlignment="1">
      <alignment horizontal="left" vertical="center"/>
    </xf>
    <xf numFmtId="0" fontId="63" fillId="0" borderId="0" xfId="0" applyFont="1" applyFill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49" fillId="0" borderId="2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63" fillId="0" borderId="29" xfId="0" applyNumberFormat="1" applyFont="1" applyBorder="1" applyAlignment="1">
      <alignment horizontal="center" vertical="center"/>
    </xf>
    <xf numFmtId="0" fontId="63" fillId="3" borderId="29" xfId="0" applyFont="1" applyFill="1" applyBorder="1" applyAlignment="1">
      <alignment horizontal="center" vertical="center"/>
    </xf>
    <xf numFmtId="0" fontId="63" fillId="32" borderId="29" xfId="0" applyFont="1" applyFill="1" applyBorder="1" applyAlignment="1">
      <alignment horizontal="center" vertical="center"/>
    </xf>
    <xf numFmtId="0" fontId="49" fillId="32" borderId="29" xfId="0" applyFont="1" applyFill="1" applyBorder="1" applyAlignment="1">
      <alignment horizontal="center" vertical="center"/>
    </xf>
    <xf numFmtId="179" fontId="49" fillId="32" borderId="29" xfId="0" applyNumberFormat="1" applyFont="1" applyFill="1" applyBorder="1" applyAlignment="1">
      <alignment horizontal="center" vertical="center"/>
    </xf>
    <xf numFmtId="0" fontId="63" fillId="32" borderId="29" xfId="0" applyFont="1" applyFill="1" applyBorder="1" applyAlignment="1">
      <alignment horizontal="left" vertical="center"/>
    </xf>
    <xf numFmtId="0" fontId="49" fillId="32" borderId="29" xfId="0" applyFont="1" applyFill="1" applyBorder="1" applyAlignment="1">
      <alignment horizontal="left" vertical="center"/>
    </xf>
    <xf numFmtId="0" fontId="49" fillId="32" borderId="0" xfId="0" applyFont="1" applyFill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179" fontId="49" fillId="0" borderId="29" xfId="0" applyNumberFormat="1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49" fillId="0" borderId="0" xfId="0" applyFont="1" applyAlignment="1">
      <alignment horizontal="center" vertical="center"/>
    </xf>
    <xf numFmtId="0" fontId="49" fillId="0" borderId="29" xfId="0" applyFont="1" applyFill="1" applyBorder="1" applyAlignment="1">
      <alignment horizontal="left" vertical="center"/>
    </xf>
    <xf numFmtId="0" fontId="49" fillId="3" borderId="29" xfId="0" applyFont="1" applyFill="1" applyBorder="1" applyAlignment="1">
      <alignment horizontal="center" vertical="center"/>
    </xf>
    <xf numFmtId="179" fontId="63" fillId="32" borderId="29" xfId="0" applyNumberFormat="1" applyFont="1" applyFill="1" applyBorder="1" applyAlignment="1">
      <alignment horizontal="center" vertical="center"/>
    </xf>
    <xf numFmtId="0" fontId="63" fillId="32" borderId="0" xfId="0" applyFont="1" applyFill="1" applyAlignment="1">
      <alignment horizontal="center" vertical="center"/>
    </xf>
    <xf numFmtId="0" fontId="74" fillId="0" borderId="29" xfId="0" applyFont="1" applyFill="1" applyBorder="1" applyAlignment="1">
      <alignment horizontal="center" vertical="center"/>
    </xf>
    <xf numFmtId="179" fontId="49" fillId="0" borderId="29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63" fillId="6" borderId="29" xfId="0" applyFont="1" applyFill="1" applyBorder="1" applyAlignment="1">
      <alignment horizontal="center" vertical="center"/>
    </xf>
    <xf numFmtId="0" fontId="49" fillId="6" borderId="29" xfId="0" applyFont="1" applyFill="1" applyBorder="1" applyAlignment="1">
      <alignment horizontal="center" vertical="center"/>
    </xf>
    <xf numFmtId="0" fontId="63" fillId="0" borderId="29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/>
    </xf>
    <xf numFmtId="179" fontId="63" fillId="0" borderId="34" xfId="0" applyNumberFormat="1" applyFont="1" applyBorder="1" applyAlignment="1">
      <alignment horizontal="center" vertical="center"/>
    </xf>
    <xf numFmtId="2" fontId="49" fillId="32" borderId="29" xfId="0" applyNumberFormat="1" applyFont="1" applyFill="1" applyBorder="1" applyAlignment="1">
      <alignment horizontal="center" vertical="center"/>
    </xf>
    <xf numFmtId="0" fontId="49" fillId="32" borderId="33" xfId="0" applyFont="1" applyFill="1" applyBorder="1" applyAlignment="1">
      <alignment horizontal="center" vertical="center"/>
    </xf>
    <xf numFmtId="179" fontId="49" fillId="32" borderId="33" xfId="0" applyNumberFormat="1" applyFont="1" applyFill="1" applyBorder="1" applyAlignment="1">
      <alignment horizontal="center" vertical="center"/>
    </xf>
    <xf numFmtId="0" fontId="49" fillId="32" borderId="33" xfId="0" applyFont="1" applyFill="1" applyBorder="1" applyAlignment="1">
      <alignment horizontal="left" vertical="center"/>
    </xf>
    <xf numFmtId="0" fontId="49" fillId="32" borderId="0" xfId="0" applyFont="1" applyFill="1" applyBorder="1" applyAlignment="1">
      <alignment horizontal="center" vertical="center"/>
    </xf>
    <xf numFmtId="0" fontId="63" fillId="0" borderId="29" xfId="0" quotePrefix="1" applyFont="1" applyBorder="1" applyAlignment="1">
      <alignment horizontal="center" vertical="center"/>
    </xf>
    <xf numFmtId="0" fontId="63" fillId="0" borderId="0" xfId="0" applyFont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8" fontId="10" fillId="0" borderId="1" xfId="1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0" fillId="0" borderId="0" xfId="58" applyNumberFormat="1" applyFont="1" applyAlignment="1">
      <alignment horizontal="center" vertical="center"/>
    </xf>
    <xf numFmtId="0" fontId="56" fillId="0" borderId="0" xfId="4" applyFont="1" applyBorder="1" applyAlignment="1">
      <alignment horizontal="left" vertical="center"/>
    </xf>
    <xf numFmtId="0" fontId="42" fillId="0" borderId="0" xfId="60" applyNumberFormat="1" applyFont="1" applyAlignment="1">
      <alignment horizontal="center" vertical="center"/>
    </xf>
    <xf numFmtId="0" fontId="58" fillId="0" borderId="0" xfId="60" applyNumberFormat="1" applyFont="1" applyAlignment="1">
      <alignment horizontal="center" vertical="center"/>
    </xf>
    <xf numFmtId="0" fontId="49" fillId="0" borderId="1" xfId="60" applyFont="1" applyBorder="1" applyAlignment="1">
      <alignment horizontal="left" vertical="center"/>
    </xf>
    <xf numFmtId="0" fontId="44" fillId="0" borderId="0" xfId="60" applyFont="1" applyAlignment="1">
      <alignment horizontal="center" vertical="center"/>
    </xf>
    <xf numFmtId="0" fontId="47" fillId="25" borderId="1" xfId="60" applyFont="1" applyFill="1" applyBorder="1" applyAlignment="1">
      <alignment horizontal="center" vertical="center" wrapText="1"/>
    </xf>
    <xf numFmtId="0" fontId="49" fillId="0" borderId="6" xfId="60" applyFont="1" applyBorder="1" applyAlignment="1">
      <alignment horizontal="left" vertical="center" wrapText="1"/>
    </xf>
    <xf numFmtId="0" fontId="49" fillId="0" borderId="7" xfId="60" applyFont="1" applyBorder="1" applyAlignment="1">
      <alignment horizontal="left" vertical="center"/>
    </xf>
    <xf numFmtId="0" fontId="49" fillId="0" borderId="26" xfId="60" applyFont="1" applyBorder="1" applyAlignment="1">
      <alignment horizontal="left" vertical="center" wrapText="1"/>
    </xf>
    <xf numFmtId="0" fontId="49" fillId="0" borderId="0" xfId="60" applyFont="1" applyBorder="1" applyAlignment="1">
      <alignment horizontal="left" vertical="center" wrapText="1"/>
    </xf>
    <xf numFmtId="0" fontId="20" fillId="4" borderId="14" xfId="1" applyFont="1" applyFill="1" applyBorder="1" applyAlignment="1">
      <alignment horizontal="left" vertical="center" wrapText="1"/>
    </xf>
    <xf numFmtId="0" fontId="20" fillId="4" borderId="13" xfId="1" applyFont="1" applyFill="1" applyBorder="1" applyAlignment="1">
      <alignment horizontal="left" vertical="center" wrapText="1"/>
    </xf>
    <xf numFmtId="0" fontId="20" fillId="4" borderId="12" xfId="1" applyFont="1" applyFill="1" applyBorder="1" applyAlignment="1">
      <alignment horizontal="left" vertical="center" wrapText="1"/>
    </xf>
    <xf numFmtId="0" fontId="20" fillId="4" borderId="11" xfId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horizontal="left" vertical="center" wrapText="1" indent="1"/>
    </xf>
    <xf numFmtId="0" fontId="15" fillId="0" borderId="8" xfId="0" applyFont="1" applyBorder="1" applyAlignment="1">
      <alignment horizontal="left" vertical="center" wrapText="1" indent="1"/>
    </xf>
    <xf numFmtId="0" fontId="15" fillId="6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3" fillId="0" borderId="9" xfId="0" applyFont="1" applyFill="1" applyBorder="1" applyAlignment="1">
      <alignment horizontal="center" vertical="center"/>
    </xf>
    <xf numFmtId="0" fontId="63" fillId="0" borderId="2" xfId="0" applyFont="1" applyFill="1" applyBorder="1" applyAlignment="1">
      <alignment horizontal="center" vertical="center"/>
    </xf>
    <xf numFmtId="0" fontId="63" fillId="0" borderId="8" xfId="0" applyFont="1" applyFill="1" applyBorder="1" applyAlignment="1">
      <alignment horizontal="center" vertical="center"/>
    </xf>
    <xf numFmtId="0" fontId="63" fillId="0" borderId="9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 wrapText="1"/>
    </xf>
    <xf numFmtId="0" fontId="2" fillId="2" borderId="1" xfId="6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8" fillId="2" borderId="1" xfId="64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63" fillId="0" borderId="29" xfId="0" applyFont="1" applyFill="1" applyBorder="1" applyAlignment="1">
      <alignment horizontal="center" vertical="center"/>
    </xf>
    <xf numFmtId="0" fontId="63" fillId="0" borderId="33" xfId="0" applyFont="1" applyFill="1" applyBorder="1" applyAlignment="1">
      <alignment horizontal="center" vertical="center"/>
    </xf>
    <xf numFmtId="0" fontId="63" fillId="0" borderId="3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79" fontId="63" fillId="0" borderId="29" xfId="0" applyNumberFormat="1" applyFont="1" applyFill="1" applyBorder="1" applyAlignment="1">
      <alignment horizontal="center" vertical="center"/>
    </xf>
    <xf numFmtId="0" fontId="63" fillId="0" borderId="33" xfId="0" applyFont="1" applyBorder="1" applyAlignment="1">
      <alignment horizontal="center" vertical="center"/>
    </xf>
    <xf numFmtId="0" fontId="63" fillId="0" borderId="34" xfId="0" applyFont="1" applyBorder="1" applyAlignment="1">
      <alignment horizontal="center" vertical="center"/>
    </xf>
    <xf numFmtId="0" fontId="63" fillId="0" borderId="33" xfId="0" applyFont="1" applyBorder="1" applyAlignment="1">
      <alignment horizontal="left" vertical="center"/>
    </xf>
    <xf numFmtId="0" fontId="63" fillId="0" borderId="34" xfId="0" applyFont="1" applyBorder="1" applyAlignment="1">
      <alignment horizontal="left" vertical="center"/>
    </xf>
    <xf numFmtId="0" fontId="49" fillId="0" borderId="29" xfId="0" applyFont="1" applyFill="1" applyBorder="1" applyAlignment="1">
      <alignment horizontal="center" vertical="center"/>
    </xf>
    <xf numFmtId="0" fontId="49" fillId="0" borderId="33" xfId="0" applyFont="1" applyFill="1" applyBorder="1" applyAlignment="1">
      <alignment horizontal="center" vertical="center"/>
    </xf>
    <xf numFmtId="0" fontId="49" fillId="0" borderId="34" xfId="0" applyFont="1" applyFill="1" applyBorder="1" applyAlignment="1">
      <alignment horizontal="center" vertical="center"/>
    </xf>
  </cellXfs>
  <cellStyles count="66">
    <cellStyle name="20% - 강조색1 2" xfId="17"/>
    <cellStyle name="20% - 강조색2 2" xfId="18"/>
    <cellStyle name="20% - 강조색3 2" xfId="19"/>
    <cellStyle name="20% - 강조색4 2" xfId="20"/>
    <cellStyle name="20% - 강조색5 2" xfId="21"/>
    <cellStyle name="20% - 강조색6 2" xfId="22"/>
    <cellStyle name="40% - 강조색1 2" xfId="23"/>
    <cellStyle name="40% - 강조색2 2" xfId="24"/>
    <cellStyle name="40% - 강조색3 2" xfId="25"/>
    <cellStyle name="40% - 강조색4 2" xfId="26"/>
    <cellStyle name="40% - 강조색5 2" xfId="27"/>
    <cellStyle name="40% - 강조색6 2" xfId="28"/>
    <cellStyle name="60% - 강조색1 2" xfId="29"/>
    <cellStyle name="60% - 강조색2 2" xfId="30"/>
    <cellStyle name="60% - 강조색3 2" xfId="31"/>
    <cellStyle name="60% - 강조색4 2" xfId="32"/>
    <cellStyle name="60% - 강조색5 2" xfId="33"/>
    <cellStyle name="60% - 강조색6 2" xfId="34"/>
    <cellStyle name="Excel Built-in Normal" xfId="13"/>
    <cellStyle name="강조색1 2" xfId="35"/>
    <cellStyle name="강조색2 2" xfId="36"/>
    <cellStyle name="강조색3 2" xfId="37"/>
    <cellStyle name="강조색4 2" xfId="38"/>
    <cellStyle name="강조색5 2" xfId="39"/>
    <cellStyle name="강조색6 2" xfId="40"/>
    <cellStyle name="경고문 2" xfId="41"/>
    <cellStyle name="계산" xfId="64" builtinId="22"/>
    <cellStyle name="계산 2" xfId="42"/>
    <cellStyle name="나쁨 2" xfId="43"/>
    <cellStyle name="메모" xfId="62" builtinId="10"/>
    <cellStyle name="메모 2" xfId="44"/>
    <cellStyle name="백분율 2" xfId="12"/>
    <cellStyle name="백분율 3" xfId="11"/>
    <cellStyle name="보통" xfId="63" builtinId="28"/>
    <cellStyle name="보통 2" xfId="45"/>
    <cellStyle name="설명 텍스트 2" xfId="46"/>
    <cellStyle name="셀 확인 2" xfId="47"/>
    <cellStyle name="쉼표 [0]" xfId="16" builtinId="6"/>
    <cellStyle name="쉼표 [0] 2" xfId="10"/>
    <cellStyle name="쉼표 [0] 3" xfId="8"/>
    <cellStyle name="연결된 셀 2" xfId="48"/>
    <cellStyle name="요약 2" xfId="49"/>
    <cellStyle name="입력 2" xfId="50"/>
    <cellStyle name="제목 1 2" xfId="52"/>
    <cellStyle name="제목 2 2" xfId="53"/>
    <cellStyle name="제목 3 2" xfId="54"/>
    <cellStyle name="제목 4 2" xfId="55"/>
    <cellStyle name="제목 5" xfId="51"/>
    <cellStyle name="좋음 2" xfId="56"/>
    <cellStyle name="출력 2" xfId="57"/>
    <cellStyle name="통화 [0] 2" xfId="9"/>
    <cellStyle name="표준" xfId="0" builtinId="0"/>
    <cellStyle name="표준 10" xfId="3"/>
    <cellStyle name="표준 103 2" xfId="14"/>
    <cellStyle name="표준 139" xfId="2"/>
    <cellStyle name="표준 142" xfId="7"/>
    <cellStyle name="표준 2" xfId="15"/>
    <cellStyle name="표준 2 2 2" xfId="4"/>
    <cellStyle name="표준 2 3" xfId="1"/>
    <cellStyle name="표준 3" xfId="5"/>
    <cellStyle name="표준 3 2" xfId="60"/>
    <cellStyle name="표준 4" xfId="61"/>
    <cellStyle name="표준 7" xfId="6"/>
    <cellStyle name="표준_엑셀표준문서-가로" xfId="58"/>
    <cellStyle name="표준_표준적용(070605)-교육-OTP-F06-CNS(교육결과서-교육효과성분석서)" xfId="59"/>
    <cellStyle name="하이퍼링크" xfId="6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192404</xdr:colOff>
      <xdr:row>0</xdr:row>
      <xdr:rowOff>0</xdr:rowOff>
    </xdr:from>
    <xdr:to>
      <xdr:col>2</xdr:col>
      <xdr:colOff>506729</xdr:colOff>
      <xdr:row>1</xdr:row>
      <xdr:rowOff>351475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4" y="0"/>
          <a:ext cx="1400175" cy="751525"/>
        </a:xfrm>
        <a:prstGeom prst="rect">
          <a:avLst/>
        </a:prstGeom>
      </xdr:spPr>
    </xdr:pic>
    <xdr:clientData/>
  </xdr:twoCellAnchor>
  <xdr:twoCellAnchor editAs="oneCell">
    <xdr:from>
      <xdr:col>10</xdr:col>
      <xdr:colOff>79771</xdr:colOff>
      <xdr:row>16</xdr:row>
      <xdr:rowOff>266700</xdr:rowOff>
    </xdr:from>
    <xdr:to>
      <xdr:col>11</xdr:col>
      <xdr:colOff>1819859</xdr:colOff>
      <xdr:row>17</xdr:row>
      <xdr:rowOff>262890</xdr:rowOff>
    </xdr:to>
    <xdr:pic>
      <xdr:nvPicPr>
        <xdr:cNvPr id="3" name="Picture 7" descr="C:\Users\KOM-15\Desktop\컨소로고.pn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7821" y="5438775"/>
          <a:ext cx="2797363" cy="281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33619</xdr:rowOff>
    </xdr:from>
    <xdr:to>
      <xdr:col>8</xdr:col>
      <xdr:colOff>1119187</xdr:colOff>
      <xdr:row>2</xdr:row>
      <xdr:rowOff>500063</xdr:rowOff>
    </xdr:to>
    <xdr:sp macro="" textlink="">
      <xdr:nvSpPr>
        <xdr:cNvPr id="2" name="직사각형 1"/>
        <xdr:cNvSpPr/>
      </xdr:nvSpPr>
      <xdr:spPr>
        <a:xfrm>
          <a:off x="0" y="509869"/>
          <a:ext cx="9953625" cy="466444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13</xdr:col>
      <xdr:colOff>1857375</xdr:colOff>
      <xdr:row>4</xdr:row>
      <xdr:rowOff>75359</xdr:rowOff>
    </xdr:to>
    <xdr:sp macro="" textlink="">
      <xdr:nvSpPr>
        <xdr:cNvPr id="2" name="직사각형 1"/>
        <xdr:cNvSpPr/>
      </xdr:nvSpPr>
      <xdr:spPr>
        <a:xfrm>
          <a:off x="57150" y="742950"/>
          <a:ext cx="14973300" cy="456359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13607</xdr:colOff>
      <xdr:row>23</xdr:row>
      <xdr:rowOff>0</xdr:rowOff>
    </xdr:to>
    <xdr:sp macro="" textlink="">
      <xdr:nvSpPr>
        <xdr:cNvPr id="2" name="직사각형 1"/>
        <xdr:cNvSpPr/>
      </xdr:nvSpPr>
      <xdr:spPr>
        <a:xfrm>
          <a:off x="0" y="333375"/>
          <a:ext cx="21435332" cy="5800725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12</xdr:col>
      <xdr:colOff>0</xdr:colOff>
      <xdr:row>31</xdr:row>
      <xdr:rowOff>57150</xdr:rowOff>
    </xdr:to>
    <xdr:sp macro="" textlink="">
      <xdr:nvSpPr>
        <xdr:cNvPr id="2" name="직사각형 1"/>
        <xdr:cNvSpPr/>
      </xdr:nvSpPr>
      <xdr:spPr>
        <a:xfrm>
          <a:off x="9525" y="885825"/>
          <a:ext cx="13154025" cy="5715000"/>
        </a:xfrm>
        <a:prstGeom prst="rect">
          <a:avLst/>
        </a:prstGeom>
        <a:solidFill>
          <a:srgbClr val="FF0000">
            <a:alpha val="62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altLang="ko-KR" sz="2000" b="1">
              <a:solidFill>
                <a:schemeClr val="bg1"/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※ </a:t>
          </a:r>
          <a:r>
            <a:rPr lang="ko-KR" altLang="en-US" sz="2000" b="1">
              <a:solidFill>
                <a:schemeClr val="bg1"/>
              </a:solidFill>
            </a:rPr>
            <a:t>클라우드 사업자와 협의 후 진행 예정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.&#44277;&#53685;&#44172;&#49884;&#54032;/00.%20&#54364;&#51456;/10.%20&#49328;&#52636;&#47932;&#54364;&#51456;&#48143;&#53596;&#54540;&#47551;/1%20&#44288;&#47532;&#53596;&#54540;&#47551;/EBS-ME-PMO-242-&#50529;&#49496;&#50500;&#51060;&#53596;_V0.1_YYYYMMD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정이력 (3)"/>
      <sheetName val="표지"/>
      <sheetName val="개정이력 (2)"/>
      <sheetName val="개정이력"/>
      <sheetName val="액션아이템"/>
      <sheetName val="코드값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two.com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zoomScale="85" zoomScaleNormal="85" workbookViewId="0">
      <selection activeCell="E11" sqref="E11"/>
    </sheetView>
  </sheetViews>
  <sheetFormatPr defaultRowHeight="16.5"/>
  <cols>
    <col min="1" max="1" width="5.5" customWidth="1"/>
    <col min="2" max="2" width="14.625" customWidth="1"/>
    <col min="3" max="3" width="11" customWidth="1"/>
    <col min="4" max="4" width="9" customWidth="1"/>
    <col min="5" max="5" width="19" bestFit="1" customWidth="1"/>
    <col min="6" max="6" width="5.625" customWidth="1"/>
    <col min="7" max="8" width="12.375" customWidth="1"/>
    <col min="9" max="9" width="8.625" customWidth="1"/>
    <col min="10" max="10" width="12.375" customWidth="1"/>
    <col min="11" max="11" width="5.875" customWidth="1"/>
    <col min="12" max="13" width="12.375" customWidth="1"/>
    <col min="14" max="14" width="8.125" customWidth="1"/>
    <col min="15" max="15" width="12.375" customWidth="1"/>
  </cols>
  <sheetData>
    <row r="1" spans="1:16">
      <c r="A1" s="7" t="s">
        <v>31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6" s="8" customFormat="1" ht="33">
      <c r="A2" s="5" t="s">
        <v>32</v>
      </c>
      <c r="B2" s="5" t="s">
        <v>33</v>
      </c>
      <c r="C2" s="5" t="s">
        <v>34</v>
      </c>
      <c r="D2" s="5" t="s">
        <v>35</v>
      </c>
      <c r="E2" s="5" t="s">
        <v>36</v>
      </c>
      <c r="F2" s="5" t="s">
        <v>32</v>
      </c>
      <c r="G2" s="5" t="s">
        <v>33</v>
      </c>
      <c r="H2" s="5" t="s">
        <v>34</v>
      </c>
      <c r="I2" s="5" t="s">
        <v>35</v>
      </c>
      <c r="J2" s="5" t="s">
        <v>36</v>
      </c>
      <c r="K2" s="5" t="s">
        <v>32</v>
      </c>
      <c r="L2" s="5" t="s">
        <v>33</v>
      </c>
      <c r="M2" s="5" t="s">
        <v>34</v>
      </c>
      <c r="N2" s="5" t="s">
        <v>35</v>
      </c>
      <c r="O2" s="5" t="s">
        <v>36</v>
      </c>
    </row>
    <row r="3" spans="1:16">
      <c r="A3" s="2" t="s">
        <v>37</v>
      </c>
      <c r="B3" s="4" t="s">
        <v>38</v>
      </c>
      <c r="C3" s="2" t="s">
        <v>39</v>
      </c>
      <c r="D3" s="2">
        <v>1</v>
      </c>
      <c r="E3" s="2" t="s">
        <v>10</v>
      </c>
      <c r="F3" s="2"/>
      <c r="G3" s="2"/>
      <c r="H3" s="2"/>
      <c r="I3" s="2"/>
      <c r="J3" s="2"/>
      <c r="K3" s="2" t="s">
        <v>40</v>
      </c>
      <c r="L3" s="4" t="s">
        <v>27</v>
      </c>
      <c r="M3" s="2" t="s">
        <v>41</v>
      </c>
      <c r="N3" s="2">
        <v>53</v>
      </c>
      <c r="O3" s="2" t="s">
        <v>42</v>
      </c>
    </row>
    <row r="4" spans="1:16" s="11" customFormat="1">
      <c r="A4" s="9" t="s">
        <v>37</v>
      </c>
      <c r="B4" s="10" t="s">
        <v>38</v>
      </c>
      <c r="C4" s="9" t="s">
        <v>39</v>
      </c>
      <c r="D4" s="9">
        <v>2</v>
      </c>
      <c r="E4" s="9" t="s">
        <v>43</v>
      </c>
      <c r="F4" s="9"/>
      <c r="G4" s="9"/>
      <c r="H4" s="9"/>
      <c r="I4" s="9"/>
      <c r="J4" s="9"/>
      <c r="K4" s="9" t="s">
        <v>44</v>
      </c>
      <c r="L4" s="9"/>
      <c r="M4" s="9"/>
      <c r="N4" s="9"/>
      <c r="O4" s="9"/>
    </row>
    <row r="5" spans="1:16">
      <c r="A5" s="2" t="s">
        <v>37</v>
      </c>
      <c r="B5" s="4" t="s">
        <v>38</v>
      </c>
      <c r="C5" s="2" t="s">
        <v>39</v>
      </c>
      <c r="D5" s="2">
        <v>3</v>
      </c>
      <c r="E5" s="2" t="s">
        <v>11</v>
      </c>
      <c r="F5" s="2"/>
      <c r="G5" s="2"/>
      <c r="H5" s="2"/>
      <c r="I5" s="2"/>
      <c r="J5" s="2"/>
      <c r="K5" s="2" t="s">
        <v>40</v>
      </c>
      <c r="L5" s="4" t="s">
        <v>45</v>
      </c>
      <c r="M5" s="2" t="s">
        <v>39</v>
      </c>
      <c r="N5" s="2">
        <v>54</v>
      </c>
      <c r="O5" s="2" t="s">
        <v>11</v>
      </c>
    </row>
    <row r="6" spans="1:16">
      <c r="A6" s="2" t="s">
        <v>37</v>
      </c>
      <c r="B6" s="4" t="s">
        <v>46</v>
      </c>
      <c r="C6" s="2" t="s">
        <v>39</v>
      </c>
      <c r="D6" s="2">
        <v>4</v>
      </c>
      <c r="E6" s="2" t="s">
        <v>47</v>
      </c>
      <c r="F6" s="2"/>
      <c r="G6" s="2"/>
      <c r="H6" s="2"/>
      <c r="I6" s="2"/>
      <c r="J6" s="2"/>
      <c r="K6" s="2" t="s">
        <v>48</v>
      </c>
      <c r="L6" s="4" t="s">
        <v>49</v>
      </c>
      <c r="M6" s="2" t="s">
        <v>39</v>
      </c>
      <c r="N6" s="2">
        <v>55</v>
      </c>
      <c r="O6" s="2" t="s">
        <v>50</v>
      </c>
    </row>
    <row r="7" spans="1:16">
      <c r="A7" s="2" t="s">
        <v>37</v>
      </c>
      <c r="B7" s="4" t="s">
        <v>38</v>
      </c>
      <c r="C7" s="2" t="s">
        <v>39</v>
      </c>
      <c r="D7" s="2">
        <v>5</v>
      </c>
      <c r="E7" s="2" t="s">
        <v>12</v>
      </c>
      <c r="F7" s="2"/>
      <c r="G7" s="2"/>
      <c r="H7" s="2"/>
      <c r="I7" s="2"/>
      <c r="J7" s="2"/>
      <c r="K7" s="2" t="s">
        <v>40</v>
      </c>
      <c r="L7" s="4" t="s">
        <v>27</v>
      </c>
      <c r="M7" s="2" t="s">
        <v>51</v>
      </c>
      <c r="N7" s="2">
        <v>58</v>
      </c>
      <c r="O7" s="2" t="s">
        <v>16</v>
      </c>
    </row>
    <row r="8" spans="1:16">
      <c r="A8" s="2" t="s">
        <v>37</v>
      </c>
      <c r="B8" s="4" t="s">
        <v>38</v>
      </c>
      <c r="C8" s="2" t="s">
        <v>39</v>
      </c>
      <c r="D8" s="2">
        <v>6</v>
      </c>
      <c r="E8" s="2" t="s">
        <v>13</v>
      </c>
      <c r="F8" s="2"/>
      <c r="G8" s="2"/>
      <c r="H8" s="2"/>
      <c r="I8" s="2"/>
      <c r="J8" s="2"/>
      <c r="K8" s="2" t="s">
        <v>40</v>
      </c>
      <c r="L8" s="4" t="s">
        <v>52</v>
      </c>
      <c r="M8" s="2" t="s">
        <v>39</v>
      </c>
      <c r="N8" s="2">
        <v>56</v>
      </c>
      <c r="O8" s="2" t="s">
        <v>13</v>
      </c>
    </row>
    <row r="9" spans="1:16">
      <c r="A9" s="12" t="s">
        <v>37</v>
      </c>
      <c r="B9" s="13" t="s">
        <v>38</v>
      </c>
      <c r="C9" s="12" t="s">
        <v>39</v>
      </c>
      <c r="D9" s="12">
        <v>7</v>
      </c>
      <c r="E9" s="12" t="s">
        <v>14</v>
      </c>
      <c r="F9" s="12"/>
      <c r="G9" s="12"/>
      <c r="H9" s="12"/>
      <c r="I9" s="12"/>
      <c r="J9" s="12"/>
      <c r="K9" s="12" t="s">
        <v>40</v>
      </c>
      <c r="L9" s="13" t="s">
        <v>27</v>
      </c>
      <c r="M9" s="12" t="s">
        <v>39</v>
      </c>
      <c r="N9" s="12">
        <v>57</v>
      </c>
      <c r="O9" s="12" t="s">
        <v>14</v>
      </c>
      <c r="P9" s="14" t="s">
        <v>99</v>
      </c>
    </row>
    <row r="10" spans="1:16">
      <c r="A10" s="2" t="s">
        <v>37</v>
      </c>
      <c r="B10" s="4" t="s">
        <v>38</v>
      </c>
      <c r="C10" s="2" t="s">
        <v>53</v>
      </c>
      <c r="D10" s="2">
        <v>8</v>
      </c>
      <c r="E10" s="2" t="s">
        <v>15</v>
      </c>
      <c r="F10" s="2"/>
      <c r="G10" s="2"/>
      <c r="H10" s="2"/>
      <c r="I10" s="2"/>
      <c r="J10" s="2"/>
      <c r="K10" s="2" t="s">
        <v>40</v>
      </c>
      <c r="L10" s="4" t="s">
        <v>27</v>
      </c>
      <c r="M10" s="2" t="s">
        <v>28</v>
      </c>
      <c r="N10" s="2">
        <v>60</v>
      </c>
      <c r="O10" s="2" t="s">
        <v>29</v>
      </c>
    </row>
    <row r="11" spans="1:16">
      <c r="A11" s="2"/>
      <c r="B11" s="4"/>
      <c r="C11" s="2"/>
      <c r="D11" s="2"/>
      <c r="E11" s="2"/>
      <c r="F11" s="2"/>
      <c r="G11" s="2"/>
      <c r="H11" s="2"/>
      <c r="I11" s="2"/>
      <c r="J11" s="2"/>
      <c r="K11" s="2" t="s">
        <v>40</v>
      </c>
      <c r="L11" s="4" t="s">
        <v>27</v>
      </c>
      <c r="M11" s="2" t="s">
        <v>28</v>
      </c>
      <c r="N11" s="2">
        <v>61</v>
      </c>
      <c r="O11" s="2" t="s">
        <v>2</v>
      </c>
    </row>
    <row r="12" spans="1:16">
      <c r="A12" s="2"/>
      <c r="B12" s="4"/>
      <c r="C12" s="2"/>
      <c r="D12" s="2"/>
      <c r="E12" s="2"/>
      <c r="F12" s="2"/>
      <c r="G12" s="2"/>
      <c r="H12" s="2"/>
      <c r="I12" s="2"/>
      <c r="J12" s="2"/>
      <c r="K12" s="2" t="s">
        <v>40</v>
      </c>
      <c r="L12" s="4" t="s">
        <v>27</v>
      </c>
      <c r="M12" s="2" t="s">
        <v>28</v>
      </c>
      <c r="N12" s="2">
        <v>62</v>
      </c>
      <c r="O12" s="2" t="s">
        <v>9</v>
      </c>
    </row>
    <row r="13" spans="1:16">
      <c r="A13" s="2"/>
      <c r="B13" s="4"/>
      <c r="C13" s="2"/>
      <c r="D13" s="2"/>
      <c r="E13" s="2"/>
      <c r="F13" s="2"/>
      <c r="G13" s="2"/>
      <c r="H13" s="2"/>
      <c r="I13" s="2"/>
      <c r="J13" s="2"/>
      <c r="K13" s="2" t="s">
        <v>40</v>
      </c>
      <c r="L13" s="4" t="s">
        <v>27</v>
      </c>
      <c r="M13" s="2" t="s">
        <v>28</v>
      </c>
      <c r="N13" s="2">
        <v>63</v>
      </c>
      <c r="O13" s="2" t="s">
        <v>8</v>
      </c>
    </row>
    <row r="14" spans="1:16">
      <c r="A14" s="2"/>
      <c r="B14" s="4"/>
      <c r="C14" s="2"/>
      <c r="D14" s="2"/>
      <c r="E14" s="2"/>
      <c r="F14" s="2"/>
      <c r="G14" s="2"/>
      <c r="H14" s="2"/>
      <c r="I14" s="2"/>
      <c r="J14" s="2"/>
      <c r="K14" s="2" t="s">
        <v>40</v>
      </c>
      <c r="L14" s="4" t="s">
        <v>27</v>
      </c>
      <c r="M14" s="2" t="s">
        <v>28</v>
      </c>
      <c r="N14" s="2">
        <v>64</v>
      </c>
      <c r="O14" s="2" t="s">
        <v>3</v>
      </c>
    </row>
    <row r="15" spans="1:16">
      <c r="A15" s="2"/>
      <c r="B15" s="4"/>
      <c r="C15" s="2"/>
      <c r="D15" s="2"/>
      <c r="E15" s="2"/>
      <c r="F15" s="2"/>
      <c r="G15" s="2"/>
      <c r="H15" s="2"/>
      <c r="I15" s="2"/>
      <c r="J15" s="2"/>
      <c r="K15" s="2" t="s">
        <v>40</v>
      </c>
      <c r="L15" s="4" t="s">
        <v>27</v>
      </c>
      <c r="M15" s="2" t="s">
        <v>51</v>
      </c>
      <c r="N15" s="2">
        <v>65</v>
      </c>
      <c r="O15" s="2" t="s">
        <v>7</v>
      </c>
    </row>
    <row r="16" spans="1:16">
      <c r="A16" s="2" t="s">
        <v>54</v>
      </c>
      <c r="B16" s="4" t="s">
        <v>16</v>
      </c>
      <c r="C16" s="2" t="s">
        <v>17</v>
      </c>
      <c r="D16" s="2">
        <v>9</v>
      </c>
      <c r="E16" s="2" t="s">
        <v>55</v>
      </c>
      <c r="F16" s="2" t="s">
        <v>54</v>
      </c>
      <c r="G16" s="4" t="s">
        <v>16</v>
      </c>
      <c r="H16" s="2" t="s">
        <v>56</v>
      </c>
      <c r="I16" s="2">
        <v>13</v>
      </c>
      <c r="J16" s="2" t="s">
        <v>55</v>
      </c>
      <c r="K16" s="2" t="s">
        <v>40</v>
      </c>
      <c r="L16" s="4" t="s">
        <v>52</v>
      </c>
      <c r="M16" s="2" t="s">
        <v>28</v>
      </c>
      <c r="N16" s="2">
        <v>58</v>
      </c>
      <c r="O16" s="2" t="s">
        <v>57</v>
      </c>
    </row>
    <row r="17" spans="1:16">
      <c r="A17" s="2" t="s">
        <v>54</v>
      </c>
      <c r="B17" s="4" t="s">
        <v>16</v>
      </c>
      <c r="C17" s="2" t="s">
        <v>17</v>
      </c>
      <c r="D17" s="2">
        <v>10</v>
      </c>
      <c r="E17" s="2" t="s">
        <v>18</v>
      </c>
      <c r="F17" s="2" t="s">
        <v>54</v>
      </c>
      <c r="G17" s="4" t="s">
        <v>16</v>
      </c>
      <c r="H17" s="2" t="s">
        <v>20</v>
      </c>
      <c r="I17" s="2">
        <v>14</v>
      </c>
      <c r="J17" s="2" t="s">
        <v>58</v>
      </c>
      <c r="K17" s="2" t="s">
        <v>59</v>
      </c>
      <c r="L17" s="4" t="s">
        <v>27</v>
      </c>
      <c r="M17" s="2" t="s">
        <v>28</v>
      </c>
      <c r="N17" s="2">
        <v>58</v>
      </c>
      <c r="O17" s="2" t="s">
        <v>16</v>
      </c>
    </row>
    <row r="18" spans="1:16">
      <c r="A18" s="2" t="s">
        <v>54</v>
      </c>
      <c r="B18" s="4" t="s">
        <v>16</v>
      </c>
      <c r="C18" s="2" t="s">
        <v>17</v>
      </c>
      <c r="D18" s="2">
        <v>11</v>
      </c>
      <c r="E18" s="2" t="s">
        <v>19</v>
      </c>
      <c r="F18" s="2" t="s">
        <v>54</v>
      </c>
      <c r="G18" s="4" t="s">
        <v>16</v>
      </c>
      <c r="H18" s="2" t="s">
        <v>20</v>
      </c>
      <c r="I18" s="2">
        <v>15</v>
      </c>
      <c r="J18" s="2" t="s">
        <v>19</v>
      </c>
      <c r="K18" s="2" t="s">
        <v>60</v>
      </c>
      <c r="L18" s="4" t="s">
        <v>27</v>
      </c>
      <c r="M18" s="2" t="s">
        <v>28</v>
      </c>
      <c r="N18" s="2">
        <v>59</v>
      </c>
      <c r="O18" s="2" t="s">
        <v>19</v>
      </c>
    </row>
    <row r="19" spans="1:16">
      <c r="A19" s="2" t="s">
        <v>54</v>
      </c>
      <c r="B19" s="4" t="s">
        <v>16</v>
      </c>
      <c r="C19" s="2" t="s">
        <v>17</v>
      </c>
      <c r="D19" s="2">
        <v>12</v>
      </c>
      <c r="E19" s="2" t="s">
        <v>25</v>
      </c>
      <c r="F19" s="2" t="s">
        <v>54</v>
      </c>
      <c r="G19" s="4" t="s">
        <v>16</v>
      </c>
      <c r="H19" s="2" t="s">
        <v>20</v>
      </c>
      <c r="I19" s="2">
        <v>16</v>
      </c>
      <c r="J19" s="2" t="s">
        <v>25</v>
      </c>
      <c r="K19" s="2" t="s">
        <v>40</v>
      </c>
      <c r="L19" s="4" t="s">
        <v>27</v>
      </c>
      <c r="M19" s="2" t="s">
        <v>28</v>
      </c>
      <c r="N19" s="2">
        <v>58</v>
      </c>
      <c r="O19" s="2" t="s">
        <v>16</v>
      </c>
    </row>
    <row r="20" spans="1:16">
      <c r="A20" s="2" t="s">
        <v>61</v>
      </c>
      <c r="B20" s="4" t="s">
        <v>4</v>
      </c>
      <c r="C20" s="2" t="s">
        <v>62</v>
      </c>
      <c r="D20" s="2">
        <v>17</v>
      </c>
      <c r="E20" s="2" t="s">
        <v>4</v>
      </c>
      <c r="F20" s="2" t="s">
        <v>61</v>
      </c>
      <c r="G20" s="4" t="s">
        <v>4</v>
      </c>
      <c r="H20" s="2" t="s">
        <v>20</v>
      </c>
      <c r="I20" s="2">
        <v>18</v>
      </c>
      <c r="J20" s="2" t="s">
        <v>4</v>
      </c>
      <c r="K20" s="2" t="s">
        <v>40</v>
      </c>
      <c r="L20" s="4" t="s">
        <v>52</v>
      </c>
      <c r="M20" s="2" t="s">
        <v>39</v>
      </c>
      <c r="N20" s="2">
        <v>52</v>
      </c>
      <c r="O20" s="2" t="s">
        <v>4</v>
      </c>
    </row>
    <row r="21" spans="1:16">
      <c r="A21" s="2" t="s">
        <v>63</v>
      </c>
      <c r="B21" s="4" t="s">
        <v>1</v>
      </c>
      <c r="C21" s="2" t="s">
        <v>17</v>
      </c>
      <c r="D21" s="2">
        <v>19</v>
      </c>
      <c r="E21" s="2" t="s">
        <v>21</v>
      </c>
      <c r="F21" s="2" t="s">
        <v>63</v>
      </c>
      <c r="G21" s="4" t="s">
        <v>1</v>
      </c>
      <c r="H21" s="2" t="s">
        <v>20</v>
      </c>
      <c r="I21" s="2">
        <v>25</v>
      </c>
      <c r="J21" s="2" t="s">
        <v>21</v>
      </c>
      <c r="K21" s="2" t="s">
        <v>48</v>
      </c>
      <c r="L21" s="4" t="s">
        <v>27</v>
      </c>
      <c r="M21" s="2" t="s">
        <v>28</v>
      </c>
      <c r="N21" s="2">
        <v>60</v>
      </c>
      <c r="O21" s="2" t="s">
        <v>64</v>
      </c>
    </row>
    <row r="22" spans="1:16">
      <c r="A22" s="2" t="s">
        <v>63</v>
      </c>
      <c r="B22" s="4" t="s">
        <v>1</v>
      </c>
      <c r="C22" s="2" t="s">
        <v>17</v>
      </c>
      <c r="D22" s="2">
        <v>20</v>
      </c>
      <c r="E22" s="2" t="s">
        <v>22</v>
      </c>
      <c r="F22" s="2" t="s">
        <v>63</v>
      </c>
      <c r="G22" s="4" t="s">
        <v>1</v>
      </c>
      <c r="H22" s="2" t="s">
        <v>20</v>
      </c>
      <c r="I22" s="2">
        <v>26</v>
      </c>
      <c r="J22" s="2" t="s">
        <v>22</v>
      </c>
      <c r="K22" s="2" t="s">
        <v>40</v>
      </c>
      <c r="L22" s="4" t="s">
        <v>27</v>
      </c>
      <c r="M22" s="2" t="s">
        <v>28</v>
      </c>
      <c r="N22" s="2">
        <v>60</v>
      </c>
      <c r="O22" s="2" t="s">
        <v>29</v>
      </c>
    </row>
    <row r="23" spans="1:16">
      <c r="A23" s="2" t="s">
        <v>63</v>
      </c>
      <c r="B23" s="4" t="s">
        <v>1</v>
      </c>
      <c r="C23" s="2" t="s">
        <v>65</v>
      </c>
      <c r="D23" s="2">
        <v>21</v>
      </c>
      <c r="E23" s="2" t="s">
        <v>66</v>
      </c>
      <c r="F23" s="2" t="s">
        <v>63</v>
      </c>
      <c r="G23" s="4" t="s">
        <v>1</v>
      </c>
      <c r="H23" s="2" t="s">
        <v>20</v>
      </c>
      <c r="I23" s="2">
        <v>27</v>
      </c>
      <c r="J23" s="2" t="s">
        <v>67</v>
      </c>
      <c r="K23" s="2" t="s">
        <v>40</v>
      </c>
      <c r="L23" s="4" t="s">
        <v>27</v>
      </c>
      <c r="M23" s="2" t="s">
        <v>28</v>
      </c>
      <c r="N23" s="2">
        <v>60</v>
      </c>
      <c r="O23" s="2" t="s">
        <v>29</v>
      </c>
    </row>
    <row r="24" spans="1:16">
      <c r="A24" s="2" t="s">
        <v>63</v>
      </c>
      <c r="B24" s="4" t="s">
        <v>1</v>
      </c>
      <c r="C24" s="2" t="s">
        <v>65</v>
      </c>
      <c r="D24" s="2">
        <v>22</v>
      </c>
      <c r="E24" s="2" t="s">
        <v>23</v>
      </c>
      <c r="F24" s="2" t="s">
        <v>63</v>
      </c>
      <c r="G24" s="4" t="s">
        <v>1</v>
      </c>
      <c r="H24" s="2" t="s">
        <v>20</v>
      </c>
      <c r="I24" s="2">
        <v>28</v>
      </c>
      <c r="J24" s="2" t="s">
        <v>68</v>
      </c>
      <c r="K24" s="2" t="s">
        <v>40</v>
      </c>
      <c r="L24" s="4" t="s">
        <v>27</v>
      </c>
      <c r="M24" s="2" t="s">
        <v>51</v>
      </c>
      <c r="N24" s="2">
        <v>60</v>
      </c>
      <c r="O24" s="2" t="s">
        <v>29</v>
      </c>
    </row>
    <row r="25" spans="1:16" s="15" customFormat="1">
      <c r="A25" s="12" t="s">
        <v>63</v>
      </c>
      <c r="B25" s="13" t="s">
        <v>69</v>
      </c>
      <c r="C25" s="12" t="s">
        <v>70</v>
      </c>
      <c r="D25" s="12">
        <v>23</v>
      </c>
      <c r="E25" s="12" t="s">
        <v>71</v>
      </c>
      <c r="F25" s="12" t="s">
        <v>63</v>
      </c>
      <c r="G25" s="13" t="s">
        <v>1</v>
      </c>
      <c r="H25" s="12" t="s">
        <v>20</v>
      </c>
      <c r="I25" s="12">
        <v>29</v>
      </c>
      <c r="J25" s="12" t="s">
        <v>14</v>
      </c>
      <c r="K25" s="12" t="s">
        <v>40</v>
      </c>
      <c r="L25" s="13" t="s">
        <v>27</v>
      </c>
      <c r="M25" s="12" t="s">
        <v>28</v>
      </c>
      <c r="N25" s="12">
        <v>60</v>
      </c>
      <c r="O25" s="12" t="s">
        <v>29</v>
      </c>
      <c r="P25" s="14" t="s">
        <v>99</v>
      </c>
    </row>
    <row r="26" spans="1:16">
      <c r="A26" s="2" t="s">
        <v>63</v>
      </c>
      <c r="B26" s="4" t="s">
        <v>1</v>
      </c>
      <c r="C26" s="2" t="s">
        <v>17</v>
      </c>
      <c r="D26" s="2">
        <v>24</v>
      </c>
      <c r="E26" s="2" t="s">
        <v>26</v>
      </c>
      <c r="F26" s="2" t="s">
        <v>72</v>
      </c>
      <c r="G26" s="4" t="s">
        <v>1</v>
      </c>
      <c r="H26" s="2" t="s">
        <v>20</v>
      </c>
      <c r="I26" s="2">
        <v>30</v>
      </c>
      <c r="J26" s="2" t="s">
        <v>26</v>
      </c>
      <c r="K26" s="2" t="s">
        <v>40</v>
      </c>
      <c r="L26" s="4" t="s">
        <v>27</v>
      </c>
      <c r="M26" s="2" t="s">
        <v>28</v>
      </c>
      <c r="N26" s="2">
        <v>60</v>
      </c>
      <c r="O26" s="2" t="s">
        <v>29</v>
      </c>
    </row>
    <row r="27" spans="1:16" s="11" customFormat="1">
      <c r="A27" s="9" t="s">
        <v>30</v>
      </c>
      <c r="B27" s="9"/>
      <c r="C27" s="9"/>
      <c r="D27" s="9"/>
      <c r="E27" s="9"/>
      <c r="F27" s="9" t="s">
        <v>63</v>
      </c>
      <c r="G27" s="10" t="s">
        <v>1</v>
      </c>
      <c r="H27" s="9" t="s">
        <v>20</v>
      </c>
      <c r="I27" s="9">
        <v>31</v>
      </c>
      <c r="J27" s="9" t="s">
        <v>24</v>
      </c>
      <c r="K27" s="9" t="s">
        <v>40</v>
      </c>
      <c r="L27" s="10" t="s">
        <v>27</v>
      </c>
      <c r="M27" s="9" t="s">
        <v>28</v>
      </c>
      <c r="N27" s="9">
        <v>60</v>
      </c>
      <c r="O27" s="9" t="s">
        <v>29</v>
      </c>
    </row>
    <row r="28" spans="1:16">
      <c r="A28" s="2" t="s">
        <v>73</v>
      </c>
      <c r="B28" s="4" t="s">
        <v>7</v>
      </c>
      <c r="C28" s="2" t="s">
        <v>17</v>
      </c>
      <c r="D28" s="2">
        <v>32</v>
      </c>
      <c r="E28" s="2" t="s">
        <v>7</v>
      </c>
      <c r="F28" s="2" t="s">
        <v>73</v>
      </c>
      <c r="G28" s="4" t="s">
        <v>74</v>
      </c>
      <c r="H28" s="2" t="s">
        <v>20</v>
      </c>
      <c r="I28" s="2">
        <v>34</v>
      </c>
      <c r="J28" s="2" t="s">
        <v>7</v>
      </c>
      <c r="K28" s="2" t="s">
        <v>40</v>
      </c>
      <c r="L28" s="4" t="s">
        <v>27</v>
      </c>
      <c r="M28" s="2" t="s">
        <v>28</v>
      </c>
      <c r="N28" s="2">
        <v>60</v>
      </c>
      <c r="O28" s="2" t="s">
        <v>29</v>
      </c>
    </row>
    <row r="29" spans="1:16">
      <c r="A29" s="2" t="s">
        <v>73</v>
      </c>
      <c r="B29" s="4" t="s">
        <v>7</v>
      </c>
      <c r="C29" s="2" t="s">
        <v>17</v>
      </c>
      <c r="D29" s="2">
        <v>33</v>
      </c>
      <c r="E29" s="2" t="s">
        <v>75</v>
      </c>
      <c r="F29" s="2" t="s">
        <v>73</v>
      </c>
      <c r="G29" s="4" t="s">
        <v>74</v>
      </c>
      <c r="H29" s="2" t="s">
        <v>20</v>
      </c>
      <c r="I29" s="2">
        <v>35</v>
      </c>
      <c r="J29" s="2" t="s">
        <v>26</v>
      </c>
      <c r="K29" s="2" t="s">
        <v>40</v>
      </c>
      <c r="L29" s="4" t="s">
        <v>27</v>
      </c>
      <c r="M29" s="2" t="s">
        <v>28</v>
      </c>
      <c r="N29" s="2">
        <v>60</v>
      </c>
      <c r="O29" s="2" t="s">
        <v>64</v>
      </c>
    </row>
    <row r="30" spans="1:16">
      <c r="A30" s="2" t="s">
        <v>76</v>
      </c>
      <c r="B30" s="4" t="s">
        <v>77</v>
      </c>
      <c r="C30" s="2" t="s">
        <v>17</v>
      </c>
      <c r="D30" s="2">
        <v>36</v>
      </c>
      <c r="E30" s="2" t="s">
        <v>3</v>
      </c>
      <c r="F30" s="2" t="s">
        <v>76</v>
      </c>
      <c r="G30" s="4" t="s">
        <v>3</v>
      </c>
      <c r="H30" s="2" t="s">
        <v>78</v>
      </c>
      <c r="I30" s="2">
        <v>38</v>
      </c>
      <c r="J30" s="2" t="s">
        <v>3</v>
      </c>
      <c r="K30" s="2" t="s">
        <v>40</v>
      </c>
      <c r="L30" s="4" t="s">
        <v>49</v>
      </c>
      <c r="M30" s="2" t="s">
        <v>79</v>
      </c>
      <c r="N30" s="2">
        <v>64</v>
      </c>
      <c r="O30" s="2" t="s">
        <v>3</v>
      </c>
    </row>
    <row r="31" spans="1:16">
      <c r="A31" s="2" t="s">
        <v>76</v>
      </c>
      <c r="B31" s="4" t="s">
        <v>80</v>
      </c>
      <c r="C31" s="2" t="s">
        <v>17</v>
      </c>
      <c r="D31" s="2">
        <v>37</v>
      </c>
      <c r="E31" s="2" t="s">
        <v>81</v>
      </c>
      <c r="F31" s="2" t="s">
        <v>76</v>
      </c>
      <c r="G31" s="4" t="s">
        <v>80</v>
      </c>
      <c r="H31" s="2" t="s">
        <v>82</v>
      </c>
      <c r="I31" s="2">
        <v>39</v>
      </c>
      <c r="J31" s="2" t="s">
        <v>26</v>
      </c>
      <c r="K31" s="2" t="s">
        <v>48</v>
      </c>
      <c r="L31" s="4" t="s">
        <v>52</v>
      </c>
      <c r="M31" s="2" t="s">
        <v>28</v>
      </c>
      <c r="N31" s="2">
        <v>64</v>
      </c>
      <c r="O31" s="2" t="s">
        <v>3</v>
      </c>
    </row>
    <row r="32" spans="1:16">
      <c r="A32" s="2" t="s">
        <v>83</v>
      </c>
      <c r="B32" s="4" t="s">
        <v>8</v>
      </c>
      <c r="C32" s="2" t="s">
        <v>17</v>
      </c>
      <c r="D32" s="2">
        <v>40</v>
      </c>
      <c r="E32" s="2" t="s">
        <v>8</v>
      </c>
      <c r="F32" s="2" t="s">
        <v>83</v>
      </c>
      <c r="G32" s="4" t="s">
        <v>8</v>
      </c>
      <c r="H32" s="2" t="s">
        <v>20</v>
      </c>
      <c r="I32" s="2">
        <v>42</v>
      </c>
      <c r="J32" s="2" t="s">
        <v>8</v>
      </c>
      <c r="K32" s="2" t="s">
        <v>40</v>
      </c>
      <c r="L32" s="4" t="s">
        <v>52</v>
      </c>
      <c r="M32" s="2" t="s">
        <v>28</v>
      </c>
      <c r="N32" s="2">
        <v>63</v>
      </c>
      <c r="O32" s="2" t="s">
        <v>8</v>
      </c>
    </row>
    <row r="33" spans="1:15">
      <c r="A33" s="2" t="s">
        <v>83</v>
      </c>
      <c r="B33" s="4" t="s">
        <v>8</v>
      </c>
      <c r="C33" s="2" t="s">
        <v>17</v>
      </c>
      <c r="D33" s="2">
        <v>41</v>
      </c>
      <c r="E33" s="2" t="s">
        <v>26</v>
      </c>
      <c r="F33" s="2" t="s">
        <v>84</v>
      </c>
      <c r="G33" s="4" t="s">
        <v>8</v>
      </c>
      <c r="H33" s="2" t="s">
        <v>20</v>
      </c>
      <c r="I33" s="2">
        <v>43</v>
      </c>
      <c r="J33" s="2" t="s">
        <v>26</v>
      </c>
      <c r="K33" s="2" t="s">
        <v>40</v>
      </c>
      <c r="L33" s="4" t="s">
        <v>27</v>
      </c>
      <c r="M33" s="2" t="s">
        <v>28</v>
      </c>
      <c r="N33" s="2">
        <v>63</v>
      </c>
      <c r="O33" s="2" t="s">
        <v>8</v>
      </c>
    </row>
    <row r="34" spans="1:15">
      <c r="A34" s="2" t="s">
        <v>86</v>
      </c>
      <c r="B34" s="4" t="s">
        <v>87</v>
      </c>
      <c r="C34" s="2" t="s">
        <v>17</v>
      </c>
      <c r="D34" s="2">
        <v>44</v>
      </c>
      <c r="E34" s="2" t="s">
        <v>88</v>
      </c>
      <c r="F34" s="2" t="s">
        <v>85</v>
      </c>
      <c r="G34" s="4" t="s">
        <v>9</v>
      </c>
      <c r="H34" s="2" t="s">
        <v>20</v>
      </c>
      <c r="I34" s="2">
        <v>46</v>
      </c>
      <c r="J34" s="2" t="s">
        <v>89</v>
      </c>
      <c r="K34" s="2" t="s">
        <v>40</v>
      </c>
      <c r="L34" s="4" t="s">
        <v>27</v>
      </c>
      <c r="M34" s="2" t="s">
        <v>28</v>
      </c>
      <c r="N34" s="2">
        <v>62</v>
      </c>
      <c r="O34" s="2" t="s">
        <v>9</v>
      </c>
    </row>
    <row r="35" spans="1:15">
      <c r="A35" s="2" t="s">
        <v>85</v>
      </c>
      <c r="B35" s="4" t="s">
        <v>9</v>
      </c>
      <c r="C35" s="2" t="s">
        <v>65</v>
      </c>
      <c r="D35" s="2">
        <v>45</v>
      </c>
      <c r="E35" s="2" t="s">
        <v>26</v>
      </c>
      <c r="F35" s="2" t="s">
        <v>85</v>
      </c>
      <c r="G35" s="4" t="s">
        <v>9</v>
      </c>
      <c r="H35" s="2" t="s">
        <v>78</v>
      </c>
      <c r="I35" s="2">
        <v>47</v>
      </c>
      <c r="J35" s="2" t="s">
        <v>26</v>
      </c>
      <c r="K35" s="2" t="s">
        <v>40</v>
      </c>
      <c r="L35" s="4" t="s">
        <v>27</v>
      </c>
      <c r="M35" s="2" t="s">
        <v>28</v>
      </c>
      <c r="N35" s="2">
        <v>62</v>
      </c>
      <c r="O35" s="2" t="s">
        <v>9</v>
      </c>
    </row>
    <row r="36" spans="1:15">
      <c r="A36" s="2" t="s">
        <v>91</v>
      </c>
      <c r="B36" s="4" t="s">
        <v>2</v>
      </c>
      <c r="C36" s="2" t="s">
        <v>70</v>
      </c>
      <c r="D36" s="2">
        <v>48</v>
      </c>
      <c r="E36" s="2" t="s">
        <v>92</v>
      </c>
      <c r="F36" s="2" t="s">
        <v>90</v>
      </c>
      <c r="G36" s="4" t="s">
        <v>2</v>
      </c>
      <c r="H36" s="2" t="s">
        <v>20</v>
      </c>
      <c r="I36" s="2">
        <v>50</v>
      </c>
      <c r="J36" s="2" t="s">
        <v>93</v>
      </c>
      <c r="K36" s="2" t="s">
        <v>40</v>
      </c>
      <c r="L36" s="4" t="s">
        <v>27</v>
      </c>
      <c r="M36" s="2" t="s">
        <v>94</v>
      </c>
      <c r="N36" s="2">
        <v>61</v>
      </c>
      <c r="O36" s="2" t="s">
        <v>95</v>
      </c>
    </row>
    <row r="37" spans="1:15">
      <c r="A37" s="2" t="s">
        <v>90</v>
      </c>
      <c r="B37" s="4" t="s">
        <v>2</v>
      </c>
      <c r="C37" s="2" t="s">
        <v>62</v>
      </c>
      <c r="D37" s="2">
        <v>49</v>
      </c>
      <c r="E37" s="2" t="s">
        <v>26</v>
      </c>
      <c r="F37" s="2" t="s">
        <v>96</v>
      </c>
      <c r="G37" s="4" t="s">
        <v>2</v>
      </c>
      <c r="H37" s="2" t="s">
        <v>78</v>
      </c>
      <c r="I37" s="2">
        <v>51</v>
      </c>
      <c r="J37" s="2" t="s">
        <v>97</v>
      </c>
      <c r="K37" s="2" t="s">
        <v>40</v>
      </c>
      <c r="L37" s="4" t="s">
        <v>98</v>
      </c>
      <c r="M37" s="2" t="s">
        <v>51</v>
      </c>
      <c r="N37" s="2">
        <v>61</v>
      </c>
      <c r="O37" s="2" t="s">
        <v>2</v>
      </c>
    </row>
  </sheetData>
  <phoneticPr fontId="1" type="noConversion"/>
  <pageMargins left="0.23622047244094491" right="0.23622047244094491" top="0.74803149606299213" bottom="0.74803149606299213" header="0.31496062992125984" footer="0.31496062992125984"/>
  <pageSetup paperSize="9" scale="8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zoomScale="115" zoomScaleNormal="115" workbookViewId="0">
      <selection activeCell="N8" sqref="A8:N14"/>
    </sheetView>
  </sheetViews>
  <sheetFormatPr defaultRowHeight="16.5"/>
  <cols>
    <col min="1" max="1" width="3.625" customWidth="1"/>
    <col min="2" max="2" width="18.875" bestFit="1" customWidth="1"/>
    <col min="3" max="3" width="18.875" customWidth="1"/>
    <col min="4" max="4" width="16.875" bestFit="1" customWidth="1"/>
    <col min="5" max="5" width="9.75" bestFit="1" customWidth="1"/>
    <col min="6" max="6" width="25.875" customWidth="1"/>
    <col min="7" max="7" width="24.5" bestFit="1" customWidth="1"/>
    <col min="8" max="8" width="16.375" customWidth="1"/>
    <col min="9" max="9" width="18.5" customWidth="1"/>
    <col min="10" max="10" width="30.875" customWidth="1"/>
    <col min="11" max="13" width="14.875" bestFit="1" customWidth="1"/>
  </cols>
  <sheetData>
    <row r="1" spans="1:13" ht="20.25">
      <c r="A1" s="46" t="s">
        <v>443</v>
      </c>
      <c r="B1" s="46"/>
      <c r="C1" s="46"/>
      <c r="D1" s="46"/>
      <c r="M1" s="171" t="s">
        <v>795</v>
      </c>
    </row>
    <row r="2" spans="1:13" ht="33">
      <c r="A2" s="45" t="s">
        <v>444</v>
      </c>
      <c r="B2" s="45" t="s">
        <v>445</v>
      </c>
      <c r="C2" s="45" t="s">
        <v>446</v>
      </c>
      <c r="D2" s="45" t="s">
        <v>372</v>
      </c>
      <c r="E2" s="45" t="s">
        <v>447</v>
      </c>
      <c r="F2" s="45" t="s">
        <v>448</v>
      </c>
      <c r="G2" s="165" t="s">
        <v>905</v>
      </c>
      <c r="H2" s="45" t="s">
        <v>449</v>
      </c>
      <c r="I2" s="45" t="s">
        <v>323</v>
      </c>
      <c r="J2" s="45" t="s">
        <v>450</v>
      </c>
      <c r="K2" s="45" t="s">
        <v>451</v>
      </c>
      <c r="L2" s="45" t="s">
        <v>374</v>
      </c>
      <c r="M2" s="45" t="s">
        <v>452</v>
      </c>
    </row>
    <row r="3" spans="1:13" s="119" customFormat="1">
      <c r="A3" s="135">
        <f>COUNTA($B3:B$3)</f>
        <v>1</v>
      </c>
      <c r="B3" s="135" t="s">
        <v>908</v>
      </c>
      <c r="C3" s="164" t="s">
        <v>906</v>
      </c>
      <c r="D3" s="135">
        <v>3039</v>
      </c>
      <c r="E3" s="135" t="s">
        <v>774</v>
      </c>
      <c r="F3" s="135" t="s">
        <v>916</v>
      </c>
      <c r="G3" s="135" t="s">
        <v>453</v>
      </c>
      <c r="H3" s="135">
        <v>0</v>
      </c>
      <c r="I3" s="122" t="s">
        <v>454</v>
      </c>
      <c r="J3" s="135" t="s">
        <v>455</v>
      </c>
      <c r="K3" s="135" t="s">
        <v>456</v>
      </c>
      <c r="L3" s="135" t="s">
        <v>457</v>
      </c>
      <c r="M3" s="135"/>
    </row>
    <row r="4" spans="1:13" s="119" customFormat="1">
      <c r="A4" s="164">
        <f>COUNTA($B$3:B4)</f>
        <v>2</v>
      </c>
      <c r="B4" s="164" t="s">
        <v>909</v>
      </c>
      <c r="C4" s="164" t="s">
        <v>1824</v>
      </c>
      <c r="D4" s="164">
        <v>3040</v>
      </c>
      <c r="E4" s="164" t="s">
        <v>774</v>
      </c>
      <c r="F4" s="164" t="s">
        <v>917</v>
      </c>
      <c r="G4" s="164" t="s">
        <v>453</v>
      </c>
      <c r="H4" s="164">
        <v>0</v>
      </c>
      <c r="I4" s="122" t="s">
        <v>454</v>
      </c>
      <c r="J4" s="164" t="s">
        <v>455</v>
      </c>
      <c r="K4" s="164" t="s">
        <v>456</v>
      </c>
      <c r="L4" s="164" t="s">
        <v>457</v>
      </c>
      <c r="M4" s="164"/>
    </row>
    <row r="5" spans="1:13" s="119" customFormat="1">
      <c r="A5" s="164">
        <f>COUNTA($B$3:B5)</f>
        <v>3</v>
      </c>
      <c r="B5" s="164" t="s">
        <v>914</v>
      </c>
      <c r="C5" s="164" t="s">
        <v>912</v>
      </c>
      <c r="D5" s="225">
        <v>3041</v>
      </c>
      <c r="E5" s="164" t="s">
        <v>774</v>
      </c>
      <c r="F5" s="164" t="s">
        <v>918</v>
      </c>
      <c r="G5" s="164" t="s">
        <v>453</v>
      </c>
      <c r="H5" s="164">
        <v>0</v>
      </c>
      <c r="I5" s="122" t="s">
        <v>454</v>
      </c>
      <c r="J5" s="164" t="s">
        <v>455</v>
      </c>
      <c r="K5" s="164" t="s">
        <v>456</v>
      </c>
      <c r="L5" s="164" t="s">
        <v>457</v>
      </c>
      <c r="M5" s="164"/>
    </row>
    <row r="6" spans="1:13" s="119" customFormat="1">
      <c r="A6" s="164">
        <f>COUNTA($B$3:B6)</f>
        <v>4</v>
      </c>
      <c r="B6" s="164" t="s">
        <v>915</v>
      </c>
      <c r="C6" s="164" t="s">
        <v>1825</v>
      </c>
      <c r="D6" s="225">
        <v>3042</v>
      </c>
      <c r="E6" s="164" t="s">
        <v>774</v>
      </c>
      <c r="F6" s="164" t="s">
        <v>919</v>
      </c>
      <c r="G6" s="164" t="s">
        <v>453</v>
      </c>
      <c r="H6" s="164">
        <v>0</v>
      </c>
      <c r="I6" s="122" t="s">
        <v>454</v>
      </c>
      <c r="J6" s="164" t="s">
        <v>455</v>
      </c>
      <c r="K6" s="164" t="s">
        <v>456</v>
      </c>
      <c r="L6" s="164" t="s">
        <v>457</v>
      </c>
      <c r="M6" s="16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opLeftCell="A7" zoomScaleNormal="100" workbookViewId="0">
      <selection activeCell="A3" sqref="A3:A4"/>
    </sheetView>
  </sheetViews>
  <sheetFormatPr defaultRowHeight="16.5"/>
  <cols>
    <col min="1" max="1" width="3.625" customWidth="1"/>
    <col min="2" max="2" width="19.5" customWidth="1"/>
    <col min="3" max="3" width="24.5" style="1" bestFit="1" customWidth="1"/>
    <col min="4" max="4" width="8.375" bestFit="1" customWidth="1"/>
    <col min="5" max="5" width="9.75" bestFit="1" customWidth="1"/>
    <col min="6" max="6" width="11.875" bestFit="1" customWidth="1"/>
    <col min="7" max="7" width="10.75" bestFit="1" customWidth="1"/>
    <col min="8" max="8" width="9.25" bestFit="1" customWidth="1"/>
    <col min="9" max="9" width="15.875" bestFit="1" customWidth="1"/>
    <col min="10" max="10" width="9.25" bestFit="1" customWidth="1"/>
    <col min="11" max="11" width="44.5" bestFit="1" customWidth="1"/>
    <col min="12" max="12" width="23.5" bestFit="1" customWidth="1"/>
    <col min="13" max="13" width="9" style="120"/>
  </cols>
  <sheetData>
    <row r="1" spans="1:13" ht="20.25">
      <c r="A1" s="46" t="s">
        <v>458</v>
      </c>
      <c r="B1" s="46"/>
      <c r="C1" s="174"/>
      <c r="D1" s="46"/>
      <c r="E1" s="46"/>
      <c r="L1" s="171" t="s">
        <v>795</v>
      </c>
    </row>
    <row r="2" spans="1:13" ht="33">
      <c r="A2" s="45" t="s">
        <v>320</v>
      </c>
      <c r="B2" s="45" t="s">
        <v>342</v>
      </c>
      <c r="C2" s="45" t="s">
        <v>459</v>
      </c>
      <c r="D2" s="45" t="s">
        <v>460</v>
      </c>
      <c r="E2" s="45" t="s">
        <v>461</v>
      </c>
      <c r="F2" s="45" t="s">
        <v>779</v>
      </c>
      <c r="G2" s="160" t="s">
        <v>793</v>
      </c>
      <c r="H2" s="45" t="s">
        <v>323</v>
      </c>
      <c r="I2" s="45" t="s">
        <v>343</v>
      </c>
      <c r="J2" s="160" t="s">
        <v>794</v>
      </c>
      <c r="K2" s="45" t="s">
        <v>462</v>
      </c>
      <c r="L2" s="45" t="s">
        <v>120</v>
      </c>
    </row>
    <row r="3" spans="1:13" s="169" customFormat="1" ht="16.5" customHeight="1">
      <c r="A3" s="260">
        <f>COUNTA($B3:B$3)</f>
        <v>1</v>
      </c>
      <c r="B3" s="298" t="s">
        <v>754</v>
      </c>
      <c r="C3" s="292" t="s">
        <v>1844</v>
      </c>
      <c r="D3" s="295">
        <v>3734</v>
      </c>
      <c r="E3" s="295" t="s">
        <v>774</v>
      </c>
      <c r="F3" s="298" t="s">
        <v>788</v>
      </c>
      <c r="G3" s="163" t="s">
        <v>463</v>
      </c>
      <c r="H3" s="163" t="s">
        <v>344</v>
      </c>
      <c r="I3" s="163" t="s">
        <v>796</v>
      </c>
      <c r="J3" s="163">
        <v>22</v>
      </c>
      <c r="K3" s="163" t="s">
        <v>798</v>
      </c>
      <c r="L3" s="163"/>
      <c r="M3" s="168"/>
    </row>
    <row r="4" spans="1:13" s="169" customFormat="1" ht="16.5" customHeight="1">
      <c r="A4" s="264"/>
      <c r="B4" s="300"/>
      <c r="C4" s="294"/>
      <c r="D4" s="297"/>
      <c r="E4" s="297"/>
      <c r="F4" s="300"/>
      <c r="G4" s="163" t="s">
        <v>453</v>
      </c>
      <c r="H4" s="163" t="s">
        <v>344</v>
      </c>
      <c r="I4" s="163" t="s">
        <v>797</v>
      </c>
      <c r="J4" s="163">
        <v>22</v>
      </c>
      <c r="K4" s="163" t="s">
        <v>799</v>
      </c>
      <c r="L4" s="163"/>
      <c r="M4" s="168"/>
    </row>
    <row r="5" spans="1:13" s="169" customFormat="1" ht="16.5" customHeight="1">
      <c r="A5" s="260">
        <f>COUNTA($B$3:B5)</f>
        <v>2</v>
      </c>
      <c r="B5" s="298" t="s">
        <v>1845</v>
      </c>
      <c r="C5" s="292" t="s">
        <v>1846</v>
      </c>
      <c r="D5" s="295">
        <v>3735</v>
      </c>
      <c r="E5" s="295" t="s">
        <v>775</v>
      </c>
      <c r="F5" s="298" t="s">
        <v>583</v>
      </c>
      <c r="G5" s="163" t="s">
        <v>453</v>
      </c>
      <c r="H5" s="163" t="s">
        <v>344</v>
      </c>
      <c r="I5" s="163" t="s">
        <v>800</v>
      </c>
      <c r="J5" s="172" t="s">
        <v>778</v>
      </c>
      <c r="K5" s="163" t="s">
        <v>805</v>
      </c>
      <c r="L5" s="163"/>
      <c r="M5" s="168"/>
    </row>
    <row r="6" spans="1:13" s="169" customFormat="1" ht="16.5" customHeight="1">
      <c r="A6" s="261"/>
      <c r="B6" s="299"/>
      <c r="C6" s="293"/>
      <c r="D6" s="296"/>
      <c r="E6" s="296"/>
      <c r="F6" s="299"/>
      <c r="G6" s="163" t="s">
        <v>453</v>
      </c>
      <c r="H6" s="163" t="s">
        <v>344</v>
      </c>
      <c r="I6" s="163" t="s">
        <v>800</v>
      </c>
      <c r="J6" s="172" t="s">
        <v>778</v>
      </c>
      <c r="K6" s="163" t="s">
        <v>806</v>
      </c>
      <c r="L6" s="163"/>
      <c r="M6" s="168"/>
    </row>
    <row r="7" spans="1:13" s="169" customFormat="1" ht="16.5" customHeight="1">
      <c r="A7" s="261"/>
      <c r="B7" s="299"/>
      <c r="C7" s="293"/>
      <c r="D7" s="296"/>
      <c r="E7" s="296"/>
      <c r="F7" s="299"/>
      <c r="G7" s="163" t="s">
        <v>453</v>
      </c>
      <c r="H7" s="163" t="s">
        <v>344</v>
      </c>
      <c r="I7" s="163" t="s">
        <v>800</v>
      </c>
      <c r="J7" s="173" t="s">
        <v>778</v>
      </c>
      <c r="K7" s="163" t="s">
        <v>807</v>
      </c>
      <c r="L7" s="163"/>
      <c r="M7" s="168"/>
    </row>
    <row r="8" spans="1:13" s="169" customFormat="1" ht="16.5" customHeight="1">
      <c r="A8" s="261"/>
      <c r="B8" s="299"/>
      <c r="C8" s="293"/>
      <c r="D8" s="296"/>
      <c r="E8" s="296"/>
      <c r="F8" s="299"/>
      <c r="G8" s="163" t="s">
        <v>453</v>
      </c>
      <c r="H8" s="163" t="s">
        <v>344</v>
      </c>
      <c r="I8" s="163" t="s">
        <v>800</v>
      </c>
      <c r="J8" s="173" t="s">
        <v>778</v>
      </c>
      <c r="K8" s="163" t="s">
        <v>808</v>
      </c>
      <c r="L8" s="163"/>
      <c r="M8" s="168"/>
    </row>
    <row r="9" spans="1:13" s="169" customFormat="1" ht="16.5" customHeight="1">
      <c r="A9" s="261"/>
      <c r="B9" s="299"/>
      <c r="C9" s="293"/>
      <c r="D9" s="296"/>
      <c r="E9" s="296"/>
      <c r="F9" s="299"/>
      <c r="G9" s="163" t="s">
        <v>453</v>
      </c>
      <c r="H9" s="163" t="s">
        <v>344</v>
      </c>
      <c r="I9" s="163" t="s">
        <v>800</v>
      </c>
      <c r="J9" s="173" t="s">
        <v>778</v>
      </c>
      <c r="K9" s="163" t="s">
        <v>809</v>
      </c>
      <c r="L9" s="163"/>
      <c r="M9" s="168"/>
    </row>
    <row r="10" spans="1:13" s="169" customFormat="1" ht="16.5" customHeight="1">
      <c r="A10" s="261"/>
      <c r="B10" s="299"/>
      <c r="C10" s="293"/>
      <c r="D10" s="296"/>
      <c r="E10" s="296"/>
      <c r="F10" s="299"/>
      <c r="G10" s="163" t="s">
        <v>453</v>
      </c>
      <c r="H10" s="163" t="s">
        <v>344</v>
      </c>
      <c r="I10" s="163" t="s">
        <v>800</v>
      </c>
      <c r="J10" s="173" t="s">
        <v>803</v>
      </c>
      <c r="K10" s="163" t="s">
        <v>810</v>
      </c>
      <c r="L10" s="163"/>
      <c r="M10" s="168"/>
    </row>
    <row r="11" spans="1:13" s="169" customFormat="1" ht="16.5" customHeight="1">
      <c r="A11" s="261"/>
      <c r="B11" s="299"/>
      <c r="C11" s="293"/>
      <c r="D11" s="296"/>
      <c r="E11" s="296"/>
      <c r="F11" s="299"/>
      <c r="G11" s="163" t="s">
        <v>453</v>
      </c>
      <c r="H11" s="163" t="s">
        <v>344</v>
      </c>
      <c r="I11" s="163" t="s">
        <v>800</v>
      </c>
      <c r="J11" s="44" t="s">
        <v>113</v>
      </c>
      <c r="K11" s="163" t="s">
        <v>811</v>
      </c>
      <c r="L11" s="163"/>
      <c r="M11" s="168"/>
    </row>
    <row r="12" spans="1:13" s="169" customFormat="1" ht="16.5" customHeight="1">
      <c r="A12" s="261"/>
      <c r="B12" s="299"/>
      <c r="C12" s="293"/>
      <c r="D12" s="296"/>
      <c r="E12" s="296"/>
      <c r="F12" s="299"/>
      <c r="G12" s="163" t="s">
        <v>453</v>
      </c>
      <c r="H12" s="163" t="s">
        <v>344</v>
      </c>
      <c r="I12" s="163" t="s">
        <v>800</v>
      </c>
      <c r="J12" s="44" t="s">
        <v>778</v>
      </c>
      <c r="K12" s="163" t="s">
        <v>812</v>
      </c>
      <c r="L12" s="163"/>
      <c r="M12" s="168"/>
    </row>
    <row r="13" spans="1:13" s="169" customFormat="1" ht="16.5" customHeight="1">
      <c r="A13" s="261"/>
      <c r="B13" s="299"/>
      <c r="C13" s="293"/>
      <c r="D13" s="296"/>
      <c r="E13" s="296"/>
      <c r="F13" s="299"/>
      <c r="G13" s="163" t="s">
        <v>453</v>
      </c>
      <c r="H13" s="163" t="s">
        <v>344</v>
      </c>
      <c r="I13" s="163" t="s">
        <v>800</v>
      </c>
      <c r="J13" s="167" t="s">
        <v>778</v>
      </c>
      <c r="K13" s="163" t="s">
        <v>813</v>
      </c>
      <c r="L13" s="163"/>
      <c r="M13" s="168"/>
    </row>
    <row r="14" spans="1:13" s="169" customFormat="1" ht="16.5" customHeight="1">
      <c r="A14" s="261"/>
      <c r="B14" s="299"/>
      <c r="C14" s="293"/>
      <c r="D14" s="296"/>
      <c r="E14" s="296"/>
      <c r="F14" s="299"/>
      <c r="G14" s="163" t="s">
        <v>453</v>
      </c>
      <c r="H14" s="163" t="s">
        <v>344</v>
      </c>
      <c r="I14" s="163" t="s">
        <v>800</v>
      </c>
      <c r="J14" s="167" t="s">
        <v>778</v>
      </c>
      <c r="K14" s="163" t="s">
        <v>814</v>
      </c>
      <c r="L14" s="163"/>
      <c r="M14" s="168"/>
    </row>
    <row r="15" spans="1:13" s="169" customFormat="1" ht="16.5" customHeight="1">
      <c r="A15" s="261"/>
      <c r="B15" s="299"/>
      <c r="C15" s="293"/>
      <c r="D15" s="296"/>
      <c r="E15" s="296"/>
      <c r="F15" s="299"/>
      <c r="G15" s="163" t="s">
        <v>453</v>
      </c>
      <c r="H15" s="163" t="s">
        <v>344</v>
      </c>
      <c r="I15" s="163" t="s">
        <v>800</v>
      </c>
      <c r="J15" s="167" t="s">
        <v>778</v>
      </c>
      <c r="K15" s="163" t="s">
        <v>815</v>
      </c>
      <c r="L15" s="163"/>
      <c r="M15" s="168"/>
    </row>
    <row r="16" spans="1:13" s="169" customFormat="1" ht="16.5" customHeight="1">
      <c r="A16" s="264"/>
      <c r="B16" s="300"/>
      <c r="C16" s="294"/>
      <c r="D16" s="297"/>
      <c r="E16" s="297"/>
      <c r="F16" s="300"/>
      <c r="G16" s="163" t="s">
        <v>453</v>
      </c>
      <c r="H16" s="163" t="s">
        <v>344</v>
      </c>
      <c r="I16" s="163" t="s">
        <v>800</v>
      </c>
      <c r="J16" s="167" t="s">
        <v>803</v>
      </c>
      <c r="K16" s="163" t="s">
        <v>816</v>
      </c>
      <c r="L16" s="163"/>
      <c r="M16" s="168"/>
    </row>
    <row r="17" spans="1:13" s="169" customFormat="1" ht="16.5" customHeight="1">
      <c r="A17" s="260">
        <f>COUNTA($B$3:B17)</f>
        <v>3</v>
      </c>
      <c r="B17" s="298" t="s">
        <v>755</v>
      </c>
      <c r="C17" s="292" t="s">
        <v>1847</v>
      </c>
      <c r="D17" s="295">
        <v>3737</v>
      </c>
      <c r="E17" s="295" t="s">
        <v>775</v>
      </c>
      <c r="F17" s="298" t="s">
        <v>584</v>
      </c>
      <c r="G17" s="163" t="s">
        <v>453</v>
      </c>
      <c r="H17" s="163" t="s">
        <v>344</v>
      </c>
      <c r="I17" s="163" t="s">
        <v>800</v>
      </c>
      <c r="J17" s="173" t="s">
        <v>803</v>
      </c>
      <c r="K17" s="163" t="s">
        <v>817</v>
      </c>
      <c r="L17" s="163"/>
      <c r="M17" s="168"/>
    </row>
    <row r="18" spans="1:13" s="169" customFormat="1" ht="16.5" customHeight="1">
      <c r="A18" s="261"/>
      <c r="B18" s="299"/>
      <c r="C18" s="293"/>
      <c r="D18" s="296"/>
      <c r="E18" s="296"/>
      <c r="F18" s="299"/>
      <c r="G18" s="163" t="s">
        <v>453</v>
      </c>
      <c r="H18" s="163" t="s">
        <v>344</v>
      </c>
      <c r="I18" s="163" t="s">
        <v>800</v>
      </c>
      <c r="J18" s="173" t="s">
        <v>778</v>
      </c>
      <c r="K18" s="163" t="s">
        <v>818</v>
      </c>
      <c r="L18" s="163"/>
      <c r="M18" s="168"/>
    </row>
    <row r="19" spans="1:13" s="169" customFormat="1" ht="16.5" customHeight="1">
      <c r="A19" s="261"/>
      <c r="B19" s="299"/>
      <c r="C19" s="293"/>
      <c r="D19" s="296"/>
      <c r="E19" s="296"/>
      <c r="F19" s="299"/>
      <c r="G19" s="163" t="s">
        <v>453</v>
      </c>
      <c r="H19" s="163" t="s">
        <v>344</v>
      </c>
      <c r="I19" s="163" t="s">
        <v>800</v>
      </c>
      <c r="J19" s="173" t="s">
        <v>778</v>
      </c>
      <c r="K19" s="163" t="s">
        <v>819</v>
      </c>
      <c r="L19" s="163"/>
      <c r="M19" s="168"/>
    </row>
    <row r="20" spans="1:13" s="169" customFormat="1" ht="16.5" customHeight="1">
      <c r="A20" s="261"/>
      <c r="B20" s="299"/>
      <c r="C20" s="293"/>
      <c r="D20" s="296"/>
      <c r="E20" s="296"/>
      <c r="F20" s="299"/>
      <c r="G20" s="163" t="s">
        <v>453</v>
      </c>
      <c r="H20" s="163" t="s">
        <v>344</v>
      </c>
      <c r="I20" s="163" t="s">
        <v>800</v>
      </c>
      <c r="J20" s="173" t="s">
        <v>803</v>
      </c>
      <c r="K20" s="163" t="s">
        <v>820</v>
      </c>
      <c r="L20" s="163"/>
      <c r="M20" s="168"/>
    </row>
    <row r="21" spans="1:13" s="169" customFormat="1" ht="16.5" customHeight="1">
      <c r="A21" s="261"/>
      <c r="B21" s="299"/>
      <c r="C21" s="293"/>
      <c r="D21" s="296"/>
      <c r="E21" s="296"/>
      <c r="F21" s="299"/>
      <c r="G21" s="163" t="s">
        <v>453</v>
      </c>
      <c r="H21" s="163" t="s">
        <v>344</v>
      </c>
      <c r="I21" s="163" t="s">
        <v>800</v>
      </c>
      <c r="J21" s="173" t="s">
        <v>778</v>
      </c>
      <c r="K21" s="163" t="s">
        <v>821</v>
      </c>
      <c r="L21" s="163"/>
      <c r="M21" s="168"/>
    </row>
    <row r="22" spans="1:13" s="169" customFormat="1" ht="16.5" customHeight="1">
      <c r="A22" s="261"/>
      <c r="B22" s="299"/>
      <c r="C22" s="293"/>
      <c r="D22" s="296"/>
      <c r="E22" s="296"/>
      <c r="F22" s="299"/>
      <c r="G22" s="163" t="s">
        <v>453</v>
      </c>
      <c r="H22" s="163" t="s">
        <v>344</v>
      </c>
      <c r="I22" s="163" t="s">
        <v>800</v>
      </c>
      <c r="J22" s="173" t="s">
        <v>113</v>
      </c>
      <c r="K22" s="163" t="s">
        <v>822</v>
      </c>
      <c r="L22" s="163"/>
      <c r="M22" s="168"/>
    </row>
    <row r="23" spans="1:13" s="169" customFormat="1" ht="16.5" customHeight="1">
      <c r="A23" s="261"/>
      <c r="B23" s="299"/>
      <c r="C23" s="293"/>
      <c r="D23" s="296"/>
      <c r="E23" s="296"/>
      <c r="F23" s="299"/>
      <c r="G23" s="163" t="s">
        <v>453</v>
      </c>
      <c r="H23" s="163" t="s">
        <v>344</v>
      </c>
      <c r="I23" s="163" t="s">
        <v>800</v>
      </c>
      <c r="J23" s="173" t="s">
        <v>803</v>
      </c>
      <c r="K23" s="163" t="s">
        <v>823</v>
      </c>
      <c r="L23" s="163"/>
      <c r="M23" s="168"/>
    </row>
    <row r="24" spans="1:13" s="169" customFormat="1" ht="16.5" customHeight="1">
      <c r="A24" s="261"/>
      <c r="B24" s="299"/>
      <c r="C24" s="293"/>
      <c r="D24" s="296"/>
      <c r="E24" s="296"/>
      <c r="F24" s="299"/>
      <c r="G24" s="163" t="s">
        <v>453</v>
      </c>
      <c r="H24" s="163" t="s">
        <v>344</v>
      </c>
      <c r="I24" s="163" t="s">
        <v>800</v>
      </c>
      <c r="J24" s="173" t="s">
        <v>778</v>
      </c>
      <c r="K24" s="163" t="s">
        <v>824</v>
      </c>
      <c r="L24" s="163"/>
      <c r="M24" s="168"/>
    </row>
    <row r="25" spans="1:13" s="169" customFormat="1" ht="16.5" customHeight="1">
      <c r="A25" s="261"/>
      <c r="B25" s="299"/>
      <c r="C25" s="293"/>
      <c r="D25" s="296"/>
      <c r="E25" s="296"/>
      <c r="F25" s="299"/>
      <c r="G25" s="163" t="s">
        <v>453</v>
      </c>
      <c r="H25" s="163" t="s">
        <v>344</v>
      </c>
      <c r="I25" s="163" t="s">
        <v>800</v>
      </c>
      <c r="J25" s="173" t="s">
        <v>778</v>
      </c>
      <c r="K25" s="163" t="s">
        <v>825</v>
      </c>
      <c r="L25" s="163"/>
      <c r="M25" s="168"/>
    </row>
    <row r="26" spans="1:13" s="169" customFormat="1" ht="16.5" customHeight="1">
      <c r="A26" s="261"/>
      <c r="B26" s="299"/>
      <c r="C26" s="293"/>
      <c r="D26" s="296"/>
      <c r="E26" s="296"/>
      <c r="F26" s="299"/>
      <c r="G26" s="163" t="s">
        <v>453</v>
      </c>
      <c r="H26" s="163" t="s">
        <v>344</v>
      </c>
      <c r="I26" s="163" t="s">
        <v>800</v>
      </c>
      <c r="J26" s="167" t="s">
        <v>778</v>
      </c>
      <c r="K26" s="163" t="s">
        <v>826</v>
      </c>
      <c r="L26" s="163"/>
      <c r="M26" s="168"/>
    </row>
    <row r="27" spans="1:13" s="169" customFormat="1" ht="16.5" customHeight="1">
      <c r="A27" s="261"/>
      <c r="B27" s="299"/>
      <c r="C27" s="293"/>
      <c r="D27" s="296"/>
      <c r="E27" s="296"/>
      <c r="F27" s="299"/>
      <c r="G27" s="163" t="s">
        <v>453</v>
      </c>
      <c r="H27" s="163" t="s">
        <v>344</v>
      </c>
      <c r="I27" s="163" t="s">
        <v>800</v>
      </c>
      <c r="J27" s="167" t="s">
        <v>803</v>
      </c>
      <c r="K27" s="163" t="s">
        <v>827</v>
      </c>
      <c r="L27" s="163"/>
      <c r="M27" s="168"/>
    </row>
    <row r="28" spans="1:13" s="169" customFormat="1" ht="16.5" customHeight="1">
      <c r="A28" s="261"/>
      <c r="B28" s="299"/>
      <c r="C28" s="293"/>
      <c r="D28" s="296"/>
      <c r="E28" s="296"/>
      <c r="F28" s="299"/>
      <c r="G28" s="163" t="s">
        <v>453</v>
      </c>
      <c r="H28" s="163" t="s">
        <v>344</v>
      </c>
      <c r="I28" s="163" t="s">
        <v>800</v>
      </c>
      <c r="J28" s="167" t="s">
        <v>803</v>
      </c>
      <c r="K28" s="163" t="s">
        <v>828</v>
      </c>
      <c r="L28" s="163"/>
      <c r="M28" s="168"/>
    </row>
    <row r="29" spans="1:13" s="169" customFormat="1" ht="16.5" customHeight="1">
      <c r="A29" s="261"/>
      <c r="B29" s="299"/>
      <c r="C29" s="293"/>
      <c r="D29" s="296"/>
      <c r="E29" s="296"/>
      <c r="F29" s="299"/>
      <c r="G29" s="163" t="s">
        <v>453</v>
      </c>
      <c r="H29" s="163" t="s">
        <v>344</v>
      </c>
      <c r="I29" s="163" t="s">
        <v>800</v>
      </c>
      <c r="J29" s="167" t="s">
        <v>803</v>
      </c>
      <c r="K29" s="163" t="s">
        <v>829</v>
      </c>
      <c r="L29" s="163"/>
      <c r="M29" s="168"/>
    </row>
    <row r="30" spans="1:13" s="169" customFormat="1" ht="16.5" customHeight="1">
      <c r="A30" s="261"/>
      <c r="B30" s="299"/>
      <c r="C30" s="293"/>
      <c r="D30" s="296"/>
      <c r="E30" s="296"/>
      <c r="F30" s="299"/>
      <c r="G30" s="163" t="s">
        <v>453</v>
      </c>
      <c r="H30" s="163" t="s">
        <v>344</v>
      </c>
      <c r="I30" s="163" t="s">
        <v>800</v>
      </c>
      <c r="J30" s="167" t="s">
        <v>113</v>
      </c>
      <c r="K30" s="163" t="s">
        <v>838</v>
      </c>
      <c r="L30" s="163"/>
      <c r="M30" s="168"/>
    </row>
    <row r="31" spans="1:13" s="169" customFormat="1" ht="16.5" customHeight="1">
      <c r="A31" s="261"/>
      <c r="B31" s="299"/>
      <c r="C31" s="293"/>
      <c r="D31" s="296"/>
      <c r="E31" s="296"/>
      <c r="F31" s="299"/>
      <c r="G31" s="163" t="s">
        <v>453</v>
      </c>
      <c r="H31" s="163" t="s">
        <v>344</v>
      </c>
      <c r="I31" s="163" t="s">
        <v>800</v>
      </c>
      <c r="J31" s="167" t="s">
        <v>804</v>
      </c>
      <c r="K31" s="163" t="s">
        <v>830</v>
      </c>
      <c r="L31" s="163"/>
      <c r="M31" s="168"/>
    </row>
    <row r="32" spans="1:13" s="169" customFormat="1" ht="16.5" customHeight="1">
      <c r="A32" s="261"/>
      <c r="B32" s="299"/>
      <c r="C32" s="293"/>
      <c r="D32" s="296"/>
      <c r="E32" s="296"/>
      <c r="F32" s="299"/>
      <c r="G32" s="163" t="s">
        <v>453</v>
      </c>
      <c r="H32" s="163" t="s">
        <v>344</v>
      </c>
      <c r="I32" s="163" t="s">
        <v>800</v>
      </c>
      <c r="J32" s="167" t="s">
        <v>803</v>
      </c>
      <c r="K32" s="163" t="s">
        <v>831</v>
      </c>
      <c r="L32" s="163"/>
      <c r="M32" s="168"/>
    </row>
    <row r="33" spans="1:13" s="169" customFormat="1" ht="16.5" customHeight="1">
      <c r="A33" s="261"/>
      <c r="B33" s="299"/>
      <c r="C33" s="293"/>
      <c r="D33" s="296"/>
      <c r="E33" s="296"/>
      <c r="F33" s="299"/>
      <c r="G33" s="163" t="s">
        <v>453</v>
      </c>
      <c r="H33" s="163" t="s">
        <v>344</v>
      </c>
      <c r="I33" s="163" t="s">
        <v>800</v>
      </c>
      <c r="J33" s="167" t="s">
        <v>113</v>
      </c>
      <c r="K33" s="163" t="s">
        <v>832</v>
      </c>
      <c r="L33" s="163"/>
      <c r="M33" s="168"/>
    </row>
    <row r="34" spans="1:13" s="169" customFormat="1" ht="16.5" customHeight="1">
      <c r="A34" s="264"/>
      <c r="B34" s="300"/>
      <c r="C34" s="294"/>
      <c r="D34" s="297"/>
      <c r="E34" s="297"/>
      <c r="F34" s="300"/>
      <c r="G34" s="163" t="s">
        <v>453</v>
      </c>
      <c r="H34" s="163" t="s">
        <v>344</v>
      </c>
      <c r="I34" s="163" t="s">
        <v>800</v>
      </c>
      <c r="J34" s="167" t="s">
        <v>803</v>
      </c>
      <c r="K34" s="163" t="s">
        <v>833</v>
      </c>
      <c r="L34" s="163"/>
      <c r="M34" s="168"/>
    </row>
    <row r="35" spans="1:13" s="169" customFormat="1" ht="16.5" customHeight="1">
      <c r="A35" s="260">
        <f>COUNTA($B$3:B35)</f>
        <v>4</v>
      </c>
      <c r="B35" s="298" t="s">
        <v>756</v>
      </c>
      <c r="C35" s="292" t="s">
        <v>1848</v>
      </c>
      <c r="D35" s="295">
        <v>3738</v>
      </c>
      <c r="E35" s="295" t="s">
        <v>774</v>
      </c>
      <c r="F35" s="298" t="s">
        <v>585</v>
      </c>
      <c r="G35" s="163" t="s">
        <v>453</v>
      </c>
      <c r="H35" s="163" t="s">
        <v>344</v>
      </c>
      <c r="I35" s="163" t="s">
        <v>800</v>
      </c>
      <c r="J35" s="167" t="s">
        <v>803</v>
      </c>
      <c r="K35" s="163" t="s">
        <v>834</v>
      </c>
      <c r="L35" s="163"/>
      <c r="M35" s="168"/>
    </row>
    <row r="36" spans="1:13" s="169" customFormat="1" ht="16.5" customHeight="1">
      <c r="A36" s="261"/>
      <c r="B36" s="299"/>
      <c r="C36" s="293"/>
      <c r="D36" s="296"/>
      <c r="E36" s="296"/>
      <c r="F36" s="299"/>
      <c r="G36" s="163" t="s">
        <v>453</v>
      </c>
      <c r="H36" s="163" t="s">
        <v>344</v>
      </c>
      <c r="I36" s="163" t="s">
        <v>800</v>
      </c>
      <c r="J36" s="167" t="s">
        <v>803</v>
      </c>
      <c r="K36" s="163" t="s">
        <v>835</v>
      </c>
      <c r="L36" s="163"/>
      <c r="M36" s="168"/>
    </row>
    <row r="37" spans="1:13" s="169" customFormat="1" ht="16.5" customHeight="1">
      <c r="A37" s="261"/>
      <c r="B37" s="299"/>
      <c r="C37" s="293"/>
      <c r="D37" s="296"/>
      <c r="E37" s="296"/>
      <c r="F37" s="299"/>
      <c r="G37" s="163" t="s">
        <v>453</v>
      </c>
      <c r="H37" s="163" t="s">
        <v>344</v>
      </c>
      <c r="I37" s="163" t="s">
        <v>800</v>
      </c>
      <c r="J37" s="167" t="s">
        <v>803</v>
      </c>
      <c r="K37" s="163" t="s">
        <v>836</v>
      </c>
      <c r="L37" s="163"/>
      <c r="M37" s="168"/>
    </row>
    <row r="38" spans="1:13" s="169" customFormat="1" ht="16.5" customHeight="1">
      <c r="A38" s="264"/>
      <c r="B38" s="300"/>
      <c r="C38" s="294"/>
      <c r="D38" s="297"/>
      <c r="E38" s="297"/>
      <c r="F38" s="300"/>
      <c r="G38" s="163" t="s">
        <v>453</v>
      </c>
      <c r="H38" s="163" t="s">
        <v>344</v>
      </c>
      <c r="I38" s="163" t="s">
        <v>800</v>
      </c>
      <c r="J38" s="167" t="s">
        <v>113</v>
      </c>
      <c r="K38" s="163" t="s">
        <v>837</v>
      </c>
      <c r="L38" s="163"/>
      <c r="M38" s="168"/>
    </row>
    <row r="39" spans="1:13" s="169" customFormat="1" ht="16.5" customHeight="1">
      <c r="A39" s="260">
        <f>COUNTA($B$3:B39)</f>
        <v>5</v>
      </c>
      <c r="B39" s="292" t="s">
        <v>757</v>
      </c>
      <c r="C39" s="292" t="s">
        <v>1849</v>
      </c>
      <c r="D39" s="295">
        <v>3739</v>
      </c>
      <c r="E39" s="295" t="s">
        <v>776</v>
      </c>
      <c r="F39" s="292" t="s">
        <v>586</v>
      </c>
      <c r="G39" s="163" t="s">
        <v>453</v>
      </c>
      <c r="H39" s="163" t="s">
        <v>344</v>
      </c>
      <c r="I39" s="163" t="s">
        <v>800</v>
      </c>
      <c r="J39" s="167" t="s">
        <v>113</v>
      </c>
      <c r="K39" s="163" t="s">
        <v>839</v>
      </c>
      <c r="L39" s="163"/>
      <c r="M39" s="168"/>
    </row>
    <row r="40" spans="1:13" s="169" customFormat="1" ht="16.5" customHeight="1">
      <c r="A40" s="261"/>
      <c r="B40" s="293"/>
      <c r="C40" s="293"/>
      <c r="D40" s="296"/>
      <c r="E40" s="296"/>
      <c r="F40" s="293"/>
      <c r="G40" s="163" t="s">
        <v>453</v>
      </c>
      <c r="H40" s="163" t="s">
        <v>344</v>
      </c>
      <c r="I40" s="163" t="s">
        <v>800</v>
      </c>
      <c r="J40" s="167" t="s">
        <v>113</v>
      </c>
      <c r="K40" s="163" t="s">
        <v>840</v>
      </c>
      <c r="L40" s="163"/>
      <c r="M40" s="168"/>
    </row>
    <row r="41" spans="1:13" s="169" customFormat="1" ht="16.5" customHeight="1">
      <c r="A41" s="261"/>
      <c r="B41" s="293"/>
      <c r="C41" s="293"/>
      <c r="D41" s="296"/>
      <c r="E41" s="296"/>
      <c r="F41" s="293"/>
      <c r="G41" s="163" t="s">
        <v>453</v>
      </c>
      <c r="H41" s="163" t="s">
        <v>344</v>
      </c>
      <c r="I41" s="163" t="s">
        <v>800</v>
      </c>
      <c r="J41" s="167" t="s">
        <v>113</v>
      </c>
      <c r="K41" s="163" t="s">
        <v>841</v>
      </c>
      <c r="L41" s="163"/>
      <c r="M41" s="168"/>
    </row>
    <row r="42" spans="1:13" s="169" customFormat="1" ht="16.5" customHeight="1">
      <c r="A42" s="261"/>
      <c r="B42" s="293"/>
      <c r="C42" s="293"/>
      <c r="D42" s="296"/>
      <c r="E42" s="296"/>
      <c r="F42" s="293"/>
      <c r="G42" s="163" t="s">
        <v>453</v>
      </c>
      <c r="H42" s="163" t="s">
        <v>344</v>
      </c>
      <c r="I42" s="163" t="s">
        <v>800</v>
      </c>
      <c r="J42" s="167" t="s">
        <v>113</v>
      </c>
      <c r="K42" s="163" t="s">
        <v>842</v>
      </c>
      <c r="L42" s="163"/>
      <c r="M42" s="168"/>
    </row>
    <row r="43" spans="1:13" s="169" customFormat="1" ht="16.5" customHeight="1">
      <c r="A43" s="261"/>
      <c r="B43" s="293"/>
      <c r="C43" s="293"/>
      <c r="D43" s="296"/>
      <c r="E43" s="296"/>
      <c r="F43" s="293"/>
      <c r="G43" s="163" t="s">
        <v>453</v>
      </c>
      <c r="H43" s="163" t="s">
        <v>344</v>
      </c>
      <c r="I43" s="163" t="s">
        <v>800</v>
      </c>
      <c r="J43" s="167" t="s">
        <v>113</v>
      </c>
      <c r="K43" s="163" t="s">
        <v>843</v>
      </c>
      <c r="L43" s="163"/>
      <c r="M43" s="168"/>
    </row>
    <row r="44" spans="1:13" s="169" customFormat="1" ht="16.5" customHeight="1">
      <c r="A44" s="261"/>
      <c r="B44" s="293"/>
      <c r="C44" s="293"/>
      <c r="D44" s="296"/>
      <c r="E44" s="296"/>
      <c r="F44" s="293"/>
      <c r="G44" s="163" t="s">
        <v>453</v>
      </c>
      <c r="H44" s="163" t="s">
        <v>344</v>
      </c>
      <c r="I44" s="163" t="s">
        <v>800</v>
      </c>
      <c r="J44" s="167" t="s">
        <v>113</v>
      </c>
      <c r="K44" s="163" t="s">
        <v>844</v>
      </c>
      <c r="L44" s="163"/>
      <c r="M44" s="168"/>
    </row>
    <row r="45" spans="1:13" s="169" customFormat="1" ht="16.5" customHeight="1">
      <c r="A45" s="261"/>
      <c r="B45" s="293"/>
      <c r="C45" s="293"/>
      <c r="D45" s="296"/>
      <c r="E45" s="296"/>
      <c r="F45" s="293"/>
      <c r="G45" s="163" t="s">
        <v>453</v>
      </c>
      <c r="H45" s="163" t="s">
        <v>344</v>
      </c>
      <c r="I45" s="163" t="s">
        <v>800</v>
      </c>
      <c r="J45" s="167" t="s">
        <v>113</v>
      </c>
      <c r="K45" s="163" t="s">
        <v>845</v>
      </c>
      <c r="L45" s="163"/>
      <c r="M45" s="168"/>
    </row>
    <row r="46" spans="1:13" s="169" customFormat="1" ht="16.5" customHeight="1">
      <c r="A46" s="261"/>
      <c r="B46" s="293"/>
      <c r="C46" s="293"/>
      <c r="D46" s="296"/>
      <c r="E46" s="296"/>
      <c r="F46" s="293"/>
      <c r="G46" s="163" t="s">
        <v>453</v>
      </c>
      <c r="H46" s="163" t="s">
        <v>344</v>
      </c>
      <c r="I46" s="163" t="s">
        <v>800</v>
      </c>
      <c r="J46" s="167" t="s">
        <v>113</v>
      </c>
      <c r="K46" s="163" t="s">
        <v>846</v>
      </c>
      <c r="L46" s="163"/>
      <c r="M46" s="168"/>
    </row>
    <row r="47" spans="1:13" s="169" customFormat="1" ht="16.5" customHeight="1">
      <c r="A47" s="261"/>
      <c r="B47" s="293"/>
      <c r="C47" s="293"/>
      <c r="D47" s="296"/>
      <c r="E47" s="296"/>
      <c r="F47" s="293"/>
      <c r="G47" s="163" t="s">
        <v>453</v>
      </c>
      <c r="H47" s="163" t="s">
        <v>344</v>
      </c>
      <c r="I47" s="163" t="s">
        <v>800</v>
      </c>
      <c r="J47" s="167" t="s">
        <v>113</v>
      </c>
      <c r="K47" s="163" t="s">
        <v>847</v>
      </c>
      <c r="L47" s="163"/>
      <c r="M47" s="168"/>
    </row>
    <row r="48" spans="1:13" s="169" customFormat="1" ht="16.5" customHeight="1">
      <c r="A48" s="261"/>
      <c r="B48" s="293"/>
      <c r="C48" s="293"/>
      <c r="D48" s="296"/>
      <c r="E48" s="296"/>
      <c r="F48" s="293"/>
      <c r="G48" s="163" t="s">
        <v>453</v>
      </c>
      <c r="H48" s="163" t="s">
        <v>344</v>
      </c>
      <c r="I48" s="163" t="s">
        <v>800</v>
      </c>
      <c r="J48" s="167" t="s">
        <v>113</v>
      </c>
      <c r="K48" s="163" t="s">
        <v>858</v>
      </c>
      <c r="L48" s="163"/>
      <c r="M48" s="168"/>
    </row>
    <row r="49" spans="1:13" s="169" customFormat="1" ht="16.5" customHeight="1">
      <c r="A49" s="261"/>
      <c r="B49" s="293"/>
      <c r="C49" s="293"/>
      <c r="D49" s="296"/>
      <c r="E49" s="296"/>
      <c r="F49" s="293"/>
      <c r="G49" s="163" t="s">
        <v>453</v>
      </c>
      <c r="H49" s="163" t="s">
        <v>344</v>
      </c>
      <c r="I49" s="163" t="s">
        <v>800</v>
      </c>
      <c r="J49" s="167" t="s">
        <v>113</v>
      </c>
      <c r="K49" s="163" t="s">
        <v>857</v>
      </c>
      <c r="L49" s="163"/>
      <c r="M49" s="168"/>
    </row>
    <row r="50" spans="1:13" s="169" customFormat="1" ht="16.5" customHeight="1">
      <c r="A50" s="261"/>
      <c r="B50" s="293"/>
      <c r="C50" s="293"/>
      <c r="D50" s="296"/>
      <c r="E50" s="296"/>
      <c r="F50" s="293"/>
      <c r="G50" s="163" t="s">
        <v>453</v>
      </c>
      <c r="H50" s="163" t="s">
        <v>344</v>
      </c>
      <c r="I50" s="163" t="s">
        <v>800</v>
      </c>
      <c r="J50" s="167" t="s">
        <v>113</v>
      </c>
      <c r="K50" s="163" t="s">
        <v>848</v>
      </c>
      <c r="L50" s="163"/>
      <c r="M50" s="168"/>
    </row>
    <row r="51" spans="1:13" s="169" customFormat="1" ht="16.5" customHeight="1">
      <c r="A51" s="261"/>
      <c r="B51" s="293"/>
      <c r="C51" s="293"/>
      <c r="D51" s="296"/>
      <c r="E51" s="296"/>
      <c r="F51" s="293"/>
      <c r="G51" s="163" t="s">
        <v>453</v>
      </c>
      <c r="H51" s="163" t="s">
        <v>344</v>
      </c>
      <c r="I51" s="163" t="s">
        <v>800</v>
      </c>
      <c r="J51" s="167" t="s">
        <v>113</v>
      </c>
      <c r="K51" s="163" t="s">
        <v>849</v>
      </c>
      <c r="L51" s="163"/>
      <c r="M51" s="168"/>
    </row>
    <row r="52" spans="1:13" s="169" customFormat="1" ht="16.5" customHeight="1">
      <c r="A52" s="261"/>
      <c r="B52" s="293"/>
      <c r="C52" s="293"/>
      <c r="D52" s="296"/>
      <c r="E52" s="296"/>
      <c r="F52" s="293"/>
      <c r="G52" s="163" t="s">
        <v>453</v>
      </c>
      <c r="H52" s="163" t="s">
        <v>344</v>
      </c>
      <c r="I52" s="163" t="s">
        <v>800</v>
      </c>
      <c r="J52" s="167" t="s">
        <v>113</v>
      </c>
      <c r="K52" s="163" t="s">
        <v>850</v>
      </c>
      <c r="L52" s="163"/>
      <c r="M52" s="168"/>
    </row>
    <row r="53" spans="1:13" s="169" customFormat="1" ht="16.5" customHeight="1">
      <c r="A53" s="261"/>
      <c r="B53" s="293"/>
      <c r="C53" s="293"/>
      <c r="D53" s="296"/>
      <c r="E53" s="296"/>
      <c r="F53" s="293"/>
      <c r="G53" s="163" t="s">
        <v>453</v>
      </c>
      <c r="H53" s="163" t="s">
        <v>344</v>
      </c>
      <c r="I53" s="163" t="s">
        <v>800</v>
      </c>
      <c r="J53" s="167" t="s">
        <v>113</v>
      </c>
      <c r="K53" s="163" t="s">
        <v>851</v>
      </c>
      <c r="L53" s="163"/>
      <c r="M53" s="168"/>
    </row>
    <row r="54" spans="1:13" s="169" customFormat="1" ht="16.5" customHeight="1">
      <c r="A54" s="261"/>
      <c r="B54" s="293"/>
      <c r="C54" s="293"/>
      <c r="D54" s="296"/>
      <c r="E54" s="296"/>
      <c r="F54" s="293"/>
      <c r="G54" s="163" t="s">
        <v>453</v>
      </c>
      <c r="H54" s="163" t="s">
        <v>344</v>
      </c>
      <c r="I54" s="163" t="s">
        <v>800</v>
      </c>
      <c r="J54" s="167" t="s">
        <v>113</v>
      </c>
      <c r="K54" s="163" t="s">
        <v>852</v>
      </c>
      <c r="L54" s="163"/>
      <c r="M54" s="168"/>
    </row>
    <row r="55" spans="1:13" s="169" customFormat="1" ht="16.5" customHeight="1">
      <c r="A55" s="261"/>
      <c r="B55" s="293"/>
      <c r="C55" s="293"/>
      <c r="D55" s="296"/>
      <c r="E55" s="296"/>
      <c r="F55" s="293"/>
      <c r="G55" s="163" t="s">
        <v>453</v>
      </c>
      <c r="H55" s="163" t="s">
        <v>344</v>
      </c>
      <c r="I55" s="163" t="s">
        <v>800</v>
      </c>
      <c r="J55" s="167" t="s">
        <v>113</v>
      </c>
      <c r="K55" s="163" t="s">
        <v>853</v>
      </c>
      <c r="L55" s="163"/>
      <c r="M55" s="168"/>
    </row>
    <row r="56" spans="1:13" s="169" customFormat="1" ht="16.5" customHeight="1">
      <c r="A56" s="261"/>
      <c r="B56" s="293"/>
      <c r="C56" s="293"/>
      <c r="D56" s="296"/>
      <c r="E56" s="296"/>
      <c r="F56" s="293"/>
      <c r="G56" s="163" t="s">
        <v>453</v>
      </c>
      <c r="H56" s="163" t="s">
        <v>344</v>
      </c>
      <c r="I56" s="163" t="s">
        <v>800</v>
      </c>
      <c r="J56" s="167" t="s">
        <v>113</v>
      </c>
      <c r="K56" s="163" t="s">
        <v>854</v>
      </c>
      <c r="L56" s="163"/>
      <c r="M56" s="168"/>
    </row>
    <row r="57" spans="1:13" s="169" customFormat="1" ht="16.5" customHeight="1">
      <c r="A57" s="261"/>
      <c r="B57" s="293"/>
      <c r="C57" s="293"/>
      <c r="D57" s="296"/>
      <c r="E57" s="296"/>
      <c r="F57" s="293"/>
      <c r="G57" s="163" t="s">
        <v>453</v>
      </c>
      <c r="H57" s="163" t="s">
        <v>344</v>
      </c>
      <c r="I57" s="163" t="s">
        <v>800</v>
      </c>
      <c r="J57" s="167" t="s">
        <v>113</v>
      </c>
      <c r="K57" s="163" t="s">
        <v>855</v>
      </c>
      <c r="L57" s="163"/>
      <c r="M57" s="168"/>
    </row>
    <row r="58" spans="1:13" s="169" customFormat="1" ht="16.5" customHeight="1">
      <c r="A58" s="264"/>
      <c r="B58" s="294"/>
      <c r="C58" s="294"/>
      <c r="D58" s="297"/>
      <c r="E58" s="297"/>
      <c r="F58" s="294"/>
      <c r="G58" s="163" t="s">
        <v>453</v>
      </c>
      <c r="H58" s="163" t="s">
        <v>344</v>
      </c>
      <c r="I58" s="163" t="s">
        <v>800</v>
      </c>
      <c r="J58" s="167" t="s">
        <v>113</v>
      </c>
      <c r="K58" s="163" t="s">
        <v>856</v>
      </c>
      <c r="L58" s="163"/>
      <c r="M58" s="168"/>
    </row>
    <row r="59" spans="1:13" s="169" customFormat="1" ht="16.5" customHeight="1">
      <c r="A59" s="260">
        <f>COUNTA($B$3:B59)</f>
        <v>6</v>
      </c>
      <c r="B59" s="292" t="s">
        <v>758</v>
      </c>
      <c r="C59" s="292" t="s">
        <v>1850</v>
      </c>
      <c r="D59" s="295">
        <v>3740</v>
      </c>
      <c r="E59" s="295" t="s">
        <v>775</v>
      </c>
      <c r="F59" s="292" t="s">
        <v>588</v>
      </c>
      <c r="G59" s="163" t="s">
        <v>453</v>
      </c>
      <c r="H59" s="163" t="s">
        <v>344</v>
      </c>
      <c r="I59" s="163" t="s">
        <v>800</v>
      </c>
      <c r="J59" s="167" t="s">
        <v>113</v>
      </c>
      <c r="K59" s="163" t="s">
        <v>865</v>
      </c>
      <c r="L59" s="163"/>
      <c r="M59" s="168"/>
    </row>
    <row r="60" spans="1:13" s="169" customFormat="1" ht="16.5" customHeight="1">
      <c r="A60" s="261"/>
      <c r="B60" s="293"/>
      <c r="C60" s="293"/>
      <c r="D60" s="296"/>
      <c r="E60" s="296"/>
      <c r="F60" s="293"/>
      <c r="G60" s="163" t="s">
        <v>453</v>
      </c>
      <c r="H60" s="163" t="s">
        <v>344</v>
      </c>
      <c r="I60" s="163" t="s">
        <v>800</v>
      </c>
      <c r="J60" s="167" t="s">
        <v>113</v>
      </c>
      <c r="K60" s="163" t="s">
        <v>859</v>
      </c>
      <c r="L60" s="163"/>
      <c r="M60" s="168"/>
    </row>
    <row r="61" spans="1:13" s="169" customFormat="1" ht="16.5" customHeight="1">
      <c r="A61" s="261"/>
      <c r="B61" s="293"/>
      <c r="C61" s="293"/>
      <c r="D61" s="296"/>
      <c r="E61" s="296"/>
      <c r="F61" s="293"/>
      <c r="G61" s="163" t="s">
        <v>453</v>
      </c>
      <c r="H61" s="163" t="s">
        <v>344</v>
      </c>
      <c r="I61" s="163" t="s">
        <v>800</v>
      </c>
      <c r="J61" s="167" t="s">
        <v>113</v>
      </c>
      <c r="K61" s="163" t="s">
        <v>860</v>
      </c>
      <c r="L61" s="163"/>
      <c r="M61" s="168"/>
    </row>
    <row r="62" spans="1:13" s="169" customFormat="1" ht="16.5" customHeight="1">
      <c r="A62" s="261"/>
      <c r="B62" s="293"/>
      <c r="C62" s="293"/>
      <c r="D62" s="296"/>
      <c r="E62" s="296"/>
      <c r="F62" s="293"/>
      <c r="G62" s="163" t="s">
        <v>453</v>
      </c>
      <c r="H62" s="163" t="s">
        <v>344</v>
      </c>
      <c r="I62" s="163" t="s">
        <v>800</v>
      </c>
      <c r="J62" s="167" t="s">
        <v>113</v>
      </c>
      <c r="K62" s="163" t="s">
        <v>861</v>
      </c>
      <c r="L62" s="163"/>
      <c r="M62" s="168"/>
    </row>
    <row r="63" spans="1:13" s="169" customFormat="1" ht="16.5" customHeight="1">
      <c r="A63" s="261"/>
      <c r="B63" s="293"/>
      <c r="C63" s="293"/>
      <c r="D63" s="296"/>
      <c r="E63" s="296"/>
      <c r="F63" s="293"/>
      <c r="G63" s="163" t="s">
        <v>453</v>
      </c>
      <c r="H63" s="163" t="s">
        <v>344</v>
      </c>
      <c r="I63" s="163" t="s">
        <v>800</v>
      </c>
      <c r="J63" s="167" t="s">
        <v>113</v>
      </c>
      <c r="K63" s="163" t="s">
        <v>862</v>
      </c>
      <c r="L63" s="163"/>
      <c r="M63" s="168"/>
    </row>
    <row r="64" spans="1:13" s="169" customFormat="1" ht="16.5" customHeight="1">
      <c r="A64" s="261"/>
      <c r="B64" s="293"/>
      <c r="C64" s="293"/>
      <c r="D64" s="296"/>
      <c r="E64" s="296"/>
      <c r="F64" s="293"/>
      <c r="G64" s="163" t="s">
        <v>453</v>
      </c>
      <c r="H64" s="163" t="s">
        <v>344</v>
      </c>
      <c r="I64" s="163" t="s">
        <v>800</v>
      </c>
      <c r="J64" s="167" t="s">
        <v>113</v>
      </c>
      <c r="K64" s="163" t="s">
        <v>852</v>
      </c>
      <c r="L64" s="163"/>
      <c r="M64" s="168"/>
    </row>
    <row r="65" spans="1:13" s="169" customFormat="1" ht="16.5" customHeight="1">
      <c r="A65" s="261"/>
      <c r="B65" s="293"/>
      <c r="C65" s="293"/>
      <c r="D65" s="296"/>
      <c r="E65" s="296"/>
      <c r="F65" s="293"/>
      <c r="G65" s="163" t="s">
        <v>453</v>
      </c>
      <c r="H65" s="163" t="s">
        <v>344</v>
      </c>
      <c r="I65" s="163" t="s">
        <v>800</v>
      </c>
      <c r="J65" s="167" t="s">
        <v>113</v>
      </c>
      <c r="K65" s="163" t="s">
        <v>863</v>
      </c>
      <c r="L65" s="163"/>
      <c r="M65" s="168"/>
    </row>
    <row r="66" spans="1:13" s="169" customFormat="1" ht="16.5" customHeight="1">
      <c r="A66" s="264"/>
      <c r="B66" s="294"/>
      <c r="C66" s="294"/>
      <c r="D66" s="297"/>
      <c r="E66" s="297"/>
      <c r="F66" s="294"/>
      <c r="G66" s="163" t="s">
        <v>453</v>
      </c>
      <c r="H66" s="163" t="s">
        <v>344</v>
      </c>
      <c r="I66" s="163" t="s">
        <v>800</v>
      </c>
      <c r="J66" s="167" t="s">
        <v>113</v>
      </c>
      <c r="K66" s="163" t="s">
        <v>864</v>
      </c>
      <c r="L66" s="163"/>
      <c r="M66" s="168"/>
    </row>
    <row r="67" spans="1:13" s="169" customFormat="1" ht="16.5" customHeight="1">
      <c r="A67" s="260">
        <f>COUNTA($B$3:B67)</f>
        <v>7</v>
      </c>
      <c r="B67" s="292" t="s">
        <v>759</v>
      </c>
      <c r="C67" s="292" t="s">
        <v>1851</v>
      </c>
      <c r="D67" s="295">
        <v>3741</v>
      </c>
      <c r="E67" s="295" t="s">
        <v>774</v>
      </c>
      <c r="F67" s="292" t="s">
        <v>589</v>
      </c>
      <c r="G67" s="163" t="s">
        <v>453</v>
      </c>
      <c r="H67" s="163" t="s">
        <v>344</v>
      </c>
      <c r="I67" s="163" t="s">
        <v>800</v>
      </c>
      <c r="J67" s="167" t="s">
        <v>113</v>
      </c>
      <c r="K67" s="163" t="s">
        <v>876</v>
      </c>
      <c r="L67" s="163"/>
      <c r="M67" s="168"/>
    </row>
    <row r="68" spans="1:13" s="169" customFormat="1" ht="16.5" customHeight="1">
      <c r="A68" s="261"/>
      <c r="B68" s="293"/>
      <c r="C68" s="293"/>
      <c r="D68" s="296"/>
      <c r="E68" s="296"/>
      <c r="F68" s="293"/>
      <c r="G68" s="163" t="s">
        <v>453</v>
      </c>
      <c r="H68" s="163" t="s">
        <v>344</v>
      </c>
      <c r="I68" s="163" t="s">
        <v>800</v>
      </c>
      <c r="J68" s="167" t="s">
        <v>113</v>
      </c>
      <c r="K68" s="163" t="s">
        <v>859</v>
      </c>
      <c r="L68" s="163"/>
      <c r="M68" s="168"/>
    </row>
    <row r="69" spans="1:13" s="169" customFormat="1" ht="16.5" customHeight="1">
      <c r="A69" s="261"/>
      <c r="B69" s="293"/>
      <c r="C69" s="293"/>
      <c r="D69" s="296"/>
      <c r="E69" s="296"/>
      <c r="F69" s="293"/>
      <c r="G69" s="163" t="s">
        <v>453</v>
      </c>
      <c r="H69" s="163" t="s">
        <v>344</v>
      </c>
      <c r="I69" s="163" t="s">
        <v>800</v>
      </c>
      <c r="J69" s="167" t="s">
        <v>113</v>
      </c>
      <c r="K69" s="163" t="s">
        <v>881</v>
      </c>
      <c r="L69" s="163"/>
      <c r="M69" s="168"/>
    </row>
    <row r="70" spans="1:13" s="169" customFormat="1" ht="16.5" customHeight="1">
      <c r="A70" s="261"/>
      <c r="B70" s="293"/>
      <c r="C70" s="293"/>
      <c r="D70" s="296"/>
      <c r="E70" s="296"/>
      <c r="F70" s="293"/>
      <c r="G70" s="163" t="s">
        <v>453</v>
      </c>
      <c r="H70" s="163" t="s">
        <v>344</v>
      </c>
      <c r="I70" s="163" t="s">
        <v>800</v>
      </c>
      <c r="J70" s="167" t="s">
        <v>113</v>
      </c>
      <c r="K70" s="163" t="s">
        <v>871</v>
      </c>
      <c r="L70" s="163"/>
      <c r="M70" s="168"/>
    </row>
    <row r="71" spans="1:13" s="169" customFormat="1" ht="16.5" customHeight="1">
      <c r="A71" s="261"/>
      <c r="B71" s="293"/>
      <c r="C71" s="293"/>
      <c r="D71" s="296"/>
      <c r="E71" s="296"/>
      <c r="F71" s="293"/>
      <c r="G71" s="163" t="s">
        <v>453</v>
      </c>
      <c r="H71" s="163" t="s">
        <v>344</v>
      </c>
      <c r="I71" s="163" t="s">
        <v>800</v>
      </c>
      <c r="J71" s="167" t="s">
        <v>113</v>
      </c>
      <c r="K71" s="163" t="s">
        <v>852</v>
      </c>
      <c r="L71" s="163"/>
      <c r="M71" s="168"/>
    </row>
    <row r="72" spans="1:13" s="169" customFormat="1" ht="16.5" customHeight="1">
      <c r="A72" s="264"/>
      <c r="B72" s="294"/>
      <c r="C72" s="294"/>
      <c r="D72" s="297"/>
      <c r="E72" s="297"/>
      <c r="F72" s="294"/>
      <c r="G72" s="163" t="s">
        <v>453</v>
      </c>
      <c r="H72" s="163" t="s">
        <v>344</v>
      </c>
      <c r="I72" s="163" t="s">
        <v>800</v>
      </c>
      <c r="J72" s="167" t="s">
        <v>113</v>
      </c>
      <c r="K72" s="163" t="s">
        <v>866</v>
      </c>
      <c r="L72" s="163"/>
      <c r="M72" s="168"/>
    </row>
    <row r="73" spans="1:13" s="169" customFormat="1" ht="16.5" customHeight="1">
      <c r="A73" s="260">
        <f>COUNTA($B$3:B73)</f>
        <v>8</v>
      </c>
      <c r="B73" s="292" t="s">
        <v>1853</v>
      </c>
      <c r="C73" s="292" t="s">
        <v>1852</v>
      </c>
      <c r="D73" s="295">
        <v>3742</v>
      </c>
      <c r="E73" s="295" t="s">
        <v>776</v>
      </c>
      <c r="F73" s="292" t="s">
        <v>590</v>
      </c>
      <c r="G73" s="163" t="s">
        <v>453</v>
      </c>
      <c r="H73" s="163" t="s">
        <v>344</v>
      </c>
      <c r="I73" s="163" t="s">
        <v>800</v>
      </c>
      <c r="J73" s="167" t="s">
        <v>113</v>
      </c>
      <c r="K73" s="163" t="s">
        <v>867</v>
      </c>
      <c r="L73" s="163"/>
      <c r="M73" s="168"/>
    </row>
    <row r="74" spans="1:13" s="169" customFormat="1" ht="16.5" customHeight="1">
      <c r="A74" s="261"/>
      <c r="B74" s="293"/>
      <c r="C74" s="293"/>
      <c r="D74" s="296"/>
      <c r="E74" s="296"/>
      <c r="F74" s="293"/>
      <c r="G74" s="163" t="s">
        <v>453</v>
      </c>
      <c r="H74" s="163" t="s">
        <v>344</v>
      </c>
      <c r="I74" s="163" t="s">
        <v>800</v>
      </c>
      <c r="J74" s="167" t="s">
        <v>113</v>
      </c>
      <c r="K74" s="163" t="s">
        <v>868</v>
      </c>
      <c r="L74" s="163"/>
      <c r="M74" s="168"/>
    </row>
    <row r="75" spans="1:13" s="169" customFormat="1" ht="16.5" customHeight="1">
      <c r="A75" s="261"/>
      <c r="B75" s="293"/>
      <c r="C75" s="293"/>
      <c r="D75" s="296"/>
      <c r="E75" s="296"/>
      <c r="F75" s="293"/>
      <c r="G75" s="163" t="s">
        <v>453</v>
      </c>
      <c r="H75" s="163" t="s">
        <v>344</v>
      </c>
      <c r="I75" s="163" t="s">
        <v>800</v>
      </c>
      <c r="J75" s="167" t="s">
        <v>113</v>
      </c>
      <c r="K75" s="163" t="s">
        <v>869</v>
      </c>
      <c r="L75" s="163"/>
      <c r="M75" s="168"/>
    </row>
    <row r="76" spans="1:13" s="169" customFormat="1" ht="16.5" customHeight="1">
      <c r="A76" s="264"/>
      <c r="B76" s="294"/>
      <c r="C76" s="294"/>
      <c r="D76" s="297"/>
      <c r="E76" s="297"/>
      <c r="F76" s="294"/>
      <c r="G76" s="163" t="s">
        <v>453</v>
      </c>
      <c r="H76" s="163" t="s">
        <v>344</v>
      </c>
      <c r="I76" s="163" t="s">
        <v>800</v>
      </c>
      <c r="J76" s="167" t="s">
        <v>113</v>
      </c>
      <c r="K76" s="163" t="s">
        <v>870</v>
      </c>
      <c r="L76" s="163"/>
      <c r="M76" s="168"/>
    </row>
    <row r="77" spans="1:13" s="169" customFormat="1" ht="16.5" customHeight="1">
      <c r="A77" s="260">
        <f>COUNTA($B$3:B77)</f>
        <v>9</v>
      </c>
      <c r="B77" s="292" t="s">
        <v>1854</v>
      </c>
      <c r="C77" s="292" t="s">
        <v>1855</v>
      </c>
      <c r="D77" s="295">
        <v>3743</v>
      </c>
      <c r="E77" s="295" t="s">
        <v>774</v>
      </c>
      <c r="F77" s="292" t="s">
        <v>591</v>
      </c>
      <c r="G77" s="163" t="s">
        <v>453</v>
      </c>
      <c r="H77" s="163" t="s">
        <v>344</v>
      </c>
      <c r="I77" s="163" t="s">
        <v>800</v>
      </c>
      <c r="J77" s="167" t="s">
        <v>113</v>
      </c>
      <c r="K77" s="163" t="s">
        <v>877</v>
      </c>
      <c r="L77" s="163"/>
      <c r="M77" s="168"/>
    </row>
    <row r="78" spans="1:13" s="169" customFormat="1" ht="16.5" customHeight="1">
      <c r="A78" s="261"/>
      <c r="B78" s="293"/>
      <c r="C78" s="293"/>
      <c r="D78" s="296"/>
      <c r="E78" s="296"/>
      <c r="F78" s="293"/>
      <c r="G78" s="163" t="s">
        <v>453</v>
      </c>
      <c r="H78" s="163" t="s">
        <v>344</v>
      </c>
      <c r="I78" s="163" t="s">
        <v>800</v>
      </c>
      <c r="J78" s="167" t="s">
        <v>113</v>
      </c>
      <c r="K78" s="163" t="s">
        <v>878</v>
      </c>
      <c r="L78" s="163"/>
      <c r="M78" s="168"/>
    </row>
    <row r="79" spans="1:13" s="169" customFormat="1" ht="16.5" customHeight="1">
      <c r="A79" s="261"/>
      <c r="B79" s="293"/>
      <c r="C79" s="293"/>
      <c r="D79" s="296"/>
      <c r="E79" s="296"/>
      <c r="F79" s="293"/>
      <c r="G79" s="163" t="s">
        <v>453</v>
      </c>
      <c r="H79" s="163" t="s">
        <v>344</v>
      </c>
      <c r="I79" s="163" t="s">
        <v>800</v>
      </c>
      <c r="J79" s="167" t="s">
        <v>113</v>
      </c>
      <c r="K79" s="163" t="s">
        <v>879</v>
      </c>
      <c r="L79" s="163"/>
      <c r="M79" s="168"/>
    </row>
    <row r="80" spans="1:13" s="169" customFormat="1" ht="16.5" customHeight="1">
      <c r="A80" s="261"/>
      <c r="B80" s="293"/>
      <c r="C80" s="293"/>
      <c r="D80" s="296"/>
      <c r="E80" s="296"/>
      <c r="F80" s="293"/>
      <c r="G80" s="163" t="s">
        <v>453</v>
      </c>
      <c r="H80" s="163" t="s">
        <v>344</v>
      </c>
      <c r="I80" s="163" t="s">
        <v>800</v>
      </c>
      <c r="J80" s="167" t="s">
        <v>113</v>
      </c>
      <c r="K80" s="163" t="s">
        <v>880</v>
      </c>
      <c r="L80" s="163"/>
      <c r="M80" s="168"/>
    </row>
    <row r="81" spans="1:13" s="169" customFormat="1" ht="16.5" customHeight="1">
      <c r="A81" s="261"/>
      <c r="B81" s="293"/>
      <c r="C81" s="293"/>
      <c r="D81" s="296"/>
      <c r="E81" s="296"/>
      <c r="F81" s="293"/>
      <c r="G81" s="163" t="s">
        <v>453</v>
      </c>
      <c r="H81" s="163" t="s">
        <v>344</v>
      </c>
      <c r="I81" s="163" t="s">
        <v>800</v>
      </c>
      <c r="J81" s="167" t="s">
        <v>113</v>
      </c>
      <c r="K81" s="163" t="s">
        <v>872</v>
      </c>
      <c r="L81" s="163"/>
      <c r="M81" s="168"/>
    </row>
    <row r="82" spans="1:13" s="169" customFormat="1" ht="16.5" customHeight="1">
      <c r="A82" s="261"/>
      <c r="B82" s="293"/>
      <c r="C82" s="293"/>
      <c r="D82" s="296"/>
      <c r="E82" s="296"/>
      <c r="F82" s="293"/>
      <c r="G82" s="163" t="s">
        <v>453</v>
      </c>
      <c r="H82" s="163" t="s">
        <v>344</v>
      </c>
      <c r="I82" s="163" t="s">
        <v>800</v>
      </c>
      <c r="J82" s="167" t="s">
        <v>113</v>
      </c>
      <c r="K82" s="163" t="s">
        <v>873</v>
      </c>
      <c r="L82" s="163"/>
      <c r="M82" s="168"/>
    </row>
    <row r="83" spans="1:13" s="169" customFormat="1" ht="16.5" customHeight="1">
      <c r="A83" s="261"/>
      <c r="B83" s="293"/>
      <c r="C83" s="293"/>
      <c r="D83" s="296"/>
      <c r="E83" s="296"/>
      <c r="F83" s="293"/>
      <c r="G83" s="163" t="s">
        <v>453</v>
      </c>
      <c r="H83" s="163" t="s">
        <v>344</v>
      </c>
      <c r="I83" s="163" t="s">
        <v>800</v>
      </c>
      <c r="J83" s="167" t="s">
        <v>113</v>
      </c>
      <c r="K83" s="163" t="s">
        <v>874</v>
      </c>
      <c r="L83" s="163"/>
      <c r="M83" s="168"/>
    </row>
    <row r="84" spans="1:13" s="169" customFormat="1" ht="16.5" customHeight="1">
      <c r="A84" s="264"/>
      <c r="B84" s="294"/>
      <c r="C84" s="294"/>
      <c r="D84" s="297"/>
      <c r="E84" s="297"/>
      <c r="F84" s="294"/>
      <c r="G84" s="163" t="s">
        <v>453</v>
      </c>
      <c r="H84" s="163" t="s">
        <v>344</v>
      </c>
      <c r="I84" s="163" t="s">
        <v>800</v>
      </c>
      <c r="J84" s="167" t="s">
        <v>113</v>
      </c>
      <c r="K84" s="163" t="s">
        <v>875</v>
      </c>
      <c r="L84" s="163"/>
      <c r="M84" s="168"/>
    </row>
    <row r="85" spans="1:13" s="169" customFormat="1" ht="16.5" customHeight="1">
      <c r="A85" s="260">
        <f>COUNTA($B$3:B85)</f>
        <v>10</v>
      </c>
      <c r="B85" s="292" t="s">
        <v>760</v>
      </c>
      <c r="C85" s="292" t="s">
        <v>1856</v>
      </c>
      <c r="D85" s="295">
        <v>3751</v>
      </c>
      <c r="E85" s="295" t="s">
        <v>777</v>
      </c>
      <c r="F85" s="292" t="s">
        <v>592</v>
      </c>
      <c r="G85" s="163" t="s">
        <v>453</v>
      </c>
      <c r="H85" s="163" t="s">
        <v>344</v>
      </c>
      <c r="I85" s="163" t="s">
        <v>800</v>
      </c>
      <c r="J85" s="167" t="s">
        <v>113</v>
      </c>
      <c r="K85" s="175" t="s">
        <v>882</v>
      </c>
      <c r="L85" s="163"/>
      <c r="M85" s="168"/>
    </row>
    <row r="86" spans="1:13" s="169" customFormat="1" ht="16.5" customHeight="1">
      <c r="A86" s="261"/>
      <c r="B86" s="293"/>
      <c r="C86" s="293"/>
      <c r="D86" s="296"/>
      <c r="E86" s="296"/>
      <c r="F86" s="293"/>
      <c r="G86" s="163" t="s">
        <v>453</v>
      </c>
      <c r="H86" s="163" t="s">
        <v>344</v>
      </c>
      <c r="I86" s="163" t="s">
        <v>800</v>
      </c>
      <c r="J86" s="167" t="s">
        <v>113</v>
      </c>
      <c r="K86" s="175" t="s">
        <v>883</v>
      </c>
      <c r="L86" s="163"/>
      <c r="M86" s="168"/>
    </row>
    <row r="87" spans="1:13" s="169" customFormat="1" ht="16.5" customHeight="1">
      <c r="A87" s="261"/>
      <c r="B87" s="293"/>
      <c r="C87" s="293"/>
      <c r="D87" s="296"/>
      <c r="E87" s="296"/>
      <c r="F87" s="293"/>
      <c r="G87" s="163" t="s">
        <v>453</v>
      </c>
      <c r="H87" s="163" t="s">
        <v>344</v>
      </c>
      <c r="I87" s="163" t="s">
        <v>800</v>
      </c>
      <c r="J87" s="167" t="s">
        <v>113</v>
      </c>
      <c r="K87" s="175" t="s">
        <v>884</v>
      </c>
      <c r="L87" s="163"/>
      <c r="M87" s="168"/>
    </row>
    <row r="88" spans="1:13" s="169" customFormat="1" ht="16.5" customHeight="1">
      <c r="A88" s="261"/>
      <c r="B88" s="293"/>
      <c r="C88" s="293"/>
      <c r="D88" s="296"/>
      <c r="E88" s="296"/>
      <c r="F88" s="293"/>
      <c r="G88" s="163" t="s">
        <v>453</v>
      </c>
      <c r="H88" s="163" t="s">
        <v>344</v>
      </c>
      <c r="I88" s="163" t="s">
        <v>800</v>
      </c>
      <c r="J88" s="167" t="s">
        <v>113</v>
      </c>
      <c r="K88" s="175" t="s">
        <v>885</v>
      </c>
      <c r="L88" s="163"/>
      <c r="M88" s="168"/>
    </row>
    <row r="89" spans="1:13" s="169" customFormat="1" ht="16.5" customHeight="1">
      <c r="A89" s="261"/>
      <c r="B89" s="293"/>
      <c r="C89" s="293"/>
      <c r="D89" s="296"/>
      <c r="E89" s="296"/>
      <c r="F89" s="293"/>
      <c r="G89" s="163" t="s">
        <v>453</v>
      </c>
      <c r="H89" s="163" t="s">
        <v>344</v>
      </c>
      <c r="I89" s="163" t="s">
        <v>800</v>
      </c>
      <c r="J89" s="167" t="s">
        <v>113</v>
      </c>
      <c r="K89" s="175" t="s">
        <v>886</v>
      </c>
      <c r="L89" s="163"/>
      <c r="M89" s="168"/>
    </row>
    <row r="90" spans="1:13" s="169" customFormat="1" ht="16.5" customHeight="1">
      <c r="A90" s="261"/>
      <c r="B90" s="293"/>
      <c r="C90" s="293"/>
      <c r="D90" s="296"/>
      <c r="E90" s="296"/>
      <c r="F90" s="293"/>
      <c r="G90" s="163" t="s">
        <v>453</v>
      </c>
      <c r="H90" s="163" t="s">
        <v>344</v>
      </c>
      <c r="I90" s="163" t="s">
        <v>800</v>
      </c>
      <c r="J90" s="167" t="s">
        <v>113</v>
      </c>
      <c r="K90" s="175" t="s">
        <v>887</v>
      </c>
      <c r="L90" s="163"/>
      <c r="M90" s="168"/>
    </row>
    <row r="91" spans="1:13" s="169" customFormat="1" ht="16.5" customHeight="1">
      <c r="A91" s="261"/>
      <c r="B91" s="293"/>
      <c r="C91" s="293"/>
      <c r="D91" s="296"/>
      <c r="E91" s="296"/>
      <c r="F91" s="293"/>
      <c r="G91" s="163" t="s">
        <v>453</v>
      </c>
      <c r="H91" s="163" t="s">
        <v>344</v>
      </c>
      <c r="I91" s="163" t="s">
        <v>800</v>
      </c>
      <c r="J91" s="167" t="s">
        <v>113</v>
      </c>
      <c r="K91" s="175" t="s">
        <v>888</v>
      </c>
      <c r="L91" s="163"/>
      <c r="M91" s="168"/>
    </row>
    <row r="92" spans="1:13" s="169" customFormat="1" ht="16.5" customHeight="1">
      <c r="A92" s="261"/>
      <c r="B92" s="293"/>
      <c r="C92" s="293"/>
      <c r="D92" s="296"/>
      <c r="E92" s="296"/>
      <c r="F92" s="293"/>
      <c r="G92" s="163" t="s">
        <v>453</v>
      </c>
      <c r="H92" s="163" t="s">
        <v>344</v>
      </c>
      <c r="I92" s="163" t="s">
        <v>800</v>
      </c>
      <c r="J92" s="167" t="s">
        <v>113</v>
      </c>
      <c r="K92" s="175" t="s">
        <v>889</v>
      </c>
      <c r="L92" s="163"/>
      <c r="M92" s="168"/>
    </row>
    <row r="93" spans="1:13" s="169" customFormat="1" ht="16.5" customHeight="1">
      <c r="A93" s="261"/>
      <c r="B93" s="293"/>
      <c r="C93" s="293"/>
      <c r="D93" s="296"/>
      <c r="E93" s="296"/>
      <c r="F93" s="293"/>
      <c r="G93" s="163" t="s">
        <v>453</v>
      </c>
      <c r="H93" s="163" t="s">
        <v>344</v>
      </c>
      <c r="I93" s="163" t="s">
        <v>800</v>
      </c>
      <c r="J93" s="167" t="s">
        <v>113</v>
      </c>
      <c r="K93" s="175" t="s">
        <v>898</v>
      </c>
      <c r="L93" s="163"/>
      <c r="M93" s="168"/>
    </row>
    <row r="94" spans="1:13" s="169" customFormat="1" ht="16.5" customHeight="1">
      <c r="A94" s="261"/>
      <c r="B94" s="293"/>
      <c r="C94" s="293"/>
      <c r="D94" s="296"/>
      <c r="E94" s="296"/>
      <c r="F94" s="293"/>
      <c r="G94" s="163" t="s">
        <v>453</v>
      </c>
      <c r="H94" s="163" t="s">
        <v>344</v>
      </c>
      <c r="I94" s="163" t="s">
        <v>800</v>
      </c>
      <c r="J94" s="167" t="s">
        <v>113</v>
      </c>
      <c r="K94" s="175" t="s">
        <v>899</v>
      </c>
      <c r="L94" s="163"/>
      <c r="M94" s="168"/>
    </row>
    <row r="95" spans="1:13" s="169" customFormat="1" ht="16.5" customHeight="1">
      <c r="A95" s="261"/>
      <c r="B95" s="293"/>
      <c r="C95" s="293"/>
      <c r="D95" s="296"/>
      <c r="E95" s="296"/>
      <c r="F95" s="293"/>
      <c r="G95" s="163" t="s">
        <v>453</v>
      </c>
      <c r="H95" s="163" t="s">
        <v>344</v>
      </c>
      <c r="I95" s="163" t="s">
        <v>800</v>
      </c>
      <c r="J95" s="167" t="s">
        <v>113</v>
      </c>
      <c r="K95" s="175" t="s">
        <v>890</v>
      </c>
      <c r="L95" s="163"/>
      <c r="M95" s="168"/>
    </row>
    <row r="96" spans="1:13" s="169" customFormat="1" ht="16.5" customHeight="1">
      <c r="A96" s="261"/>
      <c r="B96" s="293"/>
      <c r="C96" s="293"/>
      <c r="D96" s="296"/>
      <c r="E96" s="296"/>
      <c r="F96" s="293"/>
      <c r="G96" s="163" t="s">
        <v>453</v>
      </c>
      <c r="H96" s="163" t="s">
        <v>344</v>
      </c>
      <c r="I96" s="163" t="s">
        <v>800</v>
      </c>
      <c r="J96" s="167" t="s">
        <v>113</v>
      </c>
      <c r="K96" s="175" t="s">
        <v>852</v>
      </c>
      <c r="L96" s="163"/>
      <c r="M96" s="168"/>
    </row>
    <row r="97" spans="1:13" s="169" customFormat="1" ht="16.5" customHeight="1">
      <c r="A97" s="261"/>
      <c r="B97" s="293"/>
      <c r="C97" s="293"/>
      <c r="D97" s="296"/>
      <c r="E97" s="296"/>
      <c r="F97" s="293"/>
      <c r="G97" s="163" t="s">
        <v>453</v>
      </c>
      <c r="H97" s="163" t="s">
        <v>344</v>
      </c>
      <c r="I97" s="163" t="s">
        <v>800</v>
      </c>
      <c r="J97" s="167" t="s">
        <v>113</v>
      </c>
      <c r="K97" s="175" t="s">
        <v>891</v>
      </c>
      <c r="L97" s="163"/>
      <c r="M97" s="168"/>
    </row>
    <row r="98" spans="1:13" s="169" customFormat="1" ht="16.5" customHeight="1">
      <c r="A98" s="261"/>
      <c r="B98" s="293"/>
      <c r="C98" s="293"/>
      <c r="D98" s="296"/>
      <c r="E98" s="296"/>
      <c r="F98" s="293"/>
      <c r="G98" s="163" t="s">
        <v>453</v>
      </c>
      <c r="H98" s="163" t="s">
        <v>344</v>
      </c>
      <c r="I98" s="163" t="s">
        <v>800</v>
      </c>
      <c r="J98" s="167" t="s">
        <v>113</v>
      </c>
      <c r="K98" s="175" t="s">
        <v>892</v>
      </c>
      <c r="L98" s="163"/>
      <c r="M98" s="168"/>
    </row>
    <row r="99" spans="1:13" s="169" customFormat="1" ht="16.5" customHeight="1">
      <c r="A99" s="261"/>
      <c r="B99" s="293"/>
      <c r="C99" s="293"/>
      <c r="D99" s="296"/>
      <c r="E99" s="296"/>
      <c r="F99" s="293"/>
      <c r="G99" s="163" t="s">
        <v>453</v>
      </c>
      <c r="H99" s="163" t="s">
        <v>344</v>
      </c>
      <c r="I99" s="163" t="s">
        <v>800</v>
      </c>
      <c r="J99" s="167" t="s">
        <v>113</v>
      </c>
      <c r="K99" s="175" t="s">
        <v>893</v>
      </c>
      <c r="L99" s="163"/>
      <c r="M99" s="168"/>
    </row>
    <row r="100" spans="1:13" s="169" customFormat="1" ht="16.5" customHeight="1">
      <c r="A100" s="261"/>
      <c r="B100" s="293"/>
      <c r="C100" s="293"/>
      <c r="D100" s="296"/>
      <c r="E100" s="296"/>
      <c r="F100" s="293"/>
      <c r="G100" s="163" t="s">
        <v>453</v>
      </c>
      <c r="H100" s="163" t="s">
        <v>344</v>
      </c>
      <c r="I100" s="163" t="s">
        <v>800</v>
      </c>
      <c r="J100" s="167" t="s">
        <v>113</v>
      </c>
      <c r="K100" s="175" t="s">
        <v>894</v>
      </c>
      <c r="L100" s="163"/>
      <c r="M100" s="168"/>
    </row>
    <row r="101" spans="1:13" s="169" customFormat="1" ht="16.5" customHeight="1">
      <c r="A101" s="261"/>
      <c r="B101" s="293"/>
      <c r="C101" s="293"/>
      <c r="D101" s="296"/>
      <c r="E101" s="296"/>
      <c r="F101" s="293"/>
      <c r="G101" s="163" t="s">
        <v>453</v>
      </c>
      <c r="H101" s="163" t="s">
        <v>344</v>
      </c>
      <c r="I101" s="163" t="s">
        <v>800</v>
      </c>
      <c r="J101" s="167" t="s">
        <v>113</v>
      </c>
      <c r="K101" s="175" t="s">
        <v>895</v>
      </c>
      <c r="L101" s="163"/>
      <c r="M101" s="168"/>
    </row>
    <row r="102" spans="1:13" s="169" customFormat="1" ht="16.5" customHeight="1">
      <c r="A102" s="261"/>
      <c r="B102" s="293"/>
      <c r="C102" s="293"/>
      <c r="D102" s="296"/>
      <c r="E102" s="296"/>
      <c r="F102" s="293"/>
      <c r="G102" s="163" t="s">
        <v>453</v>
      </c>
      <c r="H102" s="163" t="s">
        <v>344</v>
      </c>
      <c r="I102" s="163" t="s">
        <v>800</v>
      </c>
      <c r="J102" s="167" t="s">
        <v>113</v>
      </c>
      <c r="K102" s="175" t="s">
        <v>896</v>
      </c>
      <c r="L102" s="163"/>
      <c r="M102" s="168"/>
    </row>
    <row r="103" spans="1:13" s="169" customFormat="1" ht="16.5" customHeight="1">
      <c r="A103" s="261"/>
      <c r="B103" s="293"/>
      <c r="C103" s="293"/>
      <c r="D103" s="296"/>
      <c r="E103" s="296"/>
      <c r="F103" s="293"/>
      <c r="G103" s="163" t="s">
        <v>453</v>
      </c>
      <c r="H103" s="163" t="s">
        <v>344</v>
      </c>
      <c r="I103" s="163" t="s">
        <v>800</v>
      </c>
      <c r="J103" s="167" t="s">
        <v>113</v>
      </c>
      <c r="K103" s="175" t="s">
        <v>897</v>
      </c>
      <c r="L103" s="163"/>
      <c r="M103" s="168"/>
    </row>
    <row r="104" spans="1:13" s="169" customFormat="1" ht="16.5" customHeight="1">
      <c r="A104" s="264"/>
      <c r="B104" s="294"/>
      <c r="C104" s="294"/>
      <c r="D104" s="297"/>
      <c r="E104" s="297"/>
      <c r="F104" s="294"/>
      <c r="G104" s="163" t="s">
        <v>453</v>
      </c>
      <c r="H104" s="163" t="s">
        <v>344</v>
      </c>
      <c r="I104" s="163" t="s">
        <v>800</v>
      </c>
      <c r="J104" s="167" t="s">
        <v>113</v>
      </c>
      <c r="K104" s="175" t="s">
        <v>900</v>
      </c>
      <c r="L104" s="163"/>
      <c r="M104" s="168"/>
    </row>
    <row r="105" spans="1:13" s="169" customFormat="1" ht="16.5" customHeight="1">
      <c r="A105" s="158">
        <f>COUNTA($B$3:B105)</f>
        <v>11</v>
      </c>
      <c r="B105" s="170" t="s">
        <v>761</v>
      </c>
      <c r="C105" s="170" t="s">
        <v>1866</v>
      </c>
      <c r="D105" s="163">
        <v>3755</v>
      </c>
      <c r="E105" s="163" t="s">
        <v>774</v>
      </c>
      <c r="F105" s="170" t="s">
        <v>603</v>
      </c>
      <c r="G105" s="163" t="s">
        <v>453</v>
      </c>
      <c r="H105" s="163" t="s">
        <v>344</v>
      </c>
      <c r="I105" s="163" t="s">
        <v>346</v>
      </c>
      <c r="J105" s="163"/>
      <c r="K105" s="163"/>
      <c r="L105" s="163"/>
      <c r="M105" s="168"/>
    </row>
    <row r="106" spans="1:13" s="169" customFormat="1" ht="16.5" customHeight="1">
      <c r="A106" s="158">
        <f>COUNTA($B$3:B106)</f>
        <v>12</v>
      </c>
      <c r="B106" s="170" t="s">
        <v>762</v>
      </c>
      <c r="C106" s="170" t="s">
        <v>1857</v>
      </c>
      <c r="D106" s="163">
        <v>3756</v>
      </c>
      <c r="E106" s="163" t="s">
        <v>775</v>
      </c>
      <c r="F106" s="170" t="s">
        <v>593</v>
      </c>
      <c r="G106" s="163" t="s">
        <v>453</v>
      </c>
      <c r="H106" s="163" t="s">
        <v>344</v>
      </c>
      <c r="I106" s="163" t="s">
        <v>346</v>
      </c>
      <c r="J106" s="163"/>
      <c r="K106" s="163"/>
      <c r="L106" s="163"/>
      <c r="M106" s="168"/>
    </row>
    <row r="107" spans="1:13" s="169" customFormat="1" ht="16.5" customHeight="1">
      <c r="A107" s="158">
        <f>COUNTA($B$3:B107)</f>
        <v>13</v>
      </c>
      <c r="B107" s="170" t="s">
        <v>763</v>
      </c>
      <c r="C107" s="170" t="s">
        <v>1863</v>
      </c>
      <c r="D107" s="163">
        <v>3757</v>
      </c>
      <c r="E107" s="163" t="s">
        <v>774</v>
      </c>
      <c r="F107" s="170" t="s">
        <v>594</v>
      </c>
      <c r="G107" s="163" t="s">
        <v>453</v>
      </c>
      <c r="H107" s="163" t="s">
        <v>344</v>
      </c>
      <c r="I107" s="163" t="s">
        <v>346</v>
      </c>
      <c r="J107" s="163"/>
      <c r="K107" s="163"/>
      <c r="L107" s="163"/>
      <c r="M107" s="168"/>
    </row>
    <row r="108" spans="1:13" s="169" customFormat="1" ht="16.5" customHeight="1">
      <c r="A108" s="158">
        <f>COUNTA($B$3:B108)</f>
        <v>14</v>
      </c>
      <c r="B108" s="170" t="s">
        <v>764</v>
      </c>
      <c r="C108" s="170" t="s">
        <v>1864</v>
      </c>
      <c r="D108" s="163">
        <v>3758</v>
      </c>
      <c r="E108" s="163" t="s">
        <v>774</v>
      </c>
      <c r="F108" s="170" t="s">
        <v>595</v>
      </c>
      <c r="G108" s="163" t="s">
        <v>453</v>
      </c>
      <c r="H108" s="163" t="s">
        <v>344</v>
      </c>
      <c r="I108" s="163" t="s">
        <v>346</v>
      </c>
      <c r="J108" s="163"/>
      <c r="K108" s="163"/>
      <c r="L108" s="163"/>
      <c r="M108" s="168"/>
    </row>
    <row r="109" spans="1:13" s="169" customFormat="1" ht="16.5" customHeight="1">
      <c r="A109" s="158">
        <f>COUNTA($B$3:B109)</f>
        <v>15</v>
      </c>
      <c r="B109" s="170" t="s">
        <v>765</v>
      </c>
      <c r="C109" s="170" t="s">
        <v>1858</v>
      </c>
      <c r="D109" s="163">
        <v>3771</v>
      </c>
      <c r="E109" s="163" t="s">
        <v>774</v>
      </c>
      <c r="F109" s="170" t="s">
        <v>596</v>
      </c>
      <c r="G109" s="163" t="s">
        <v>453</v>
      </c>
      <c r="H109" s="163" t="s">
        <v>344</v>
      </c>
      <c r="I109" s="163" t="s">
        <v>346</v>
      </c>
      <c r="J109" s="163"/>
      <c r="K109" s="163"/>
      <c r="L109" s="163"/>
      <c r="M109" s="168"/>
    </row>
    <row r="110" spans="1:13" s="169" customFormat="1" ht="16.5" customHeight="1">
      <c r="A110" s="158">
        <f>COUNTA($B$3:B110)</f>
        <v>16</v>
      </c>
      <c r="B110" s="170" t="s">
        <v>1865</v>
      </c>
      <c r="C110" s="170" t="s">
        <v>1859</v>
      </c>
      <c r="D110" s="163">
        <v>3772</v>
      </c>
      <c r="E110" s="163" t="s">
        <v>774</v>
      </c>
      <c r="F110" s="170" t="s">
        <v>597</v>
      </c>
      <c r="G110" s="163" t="s">
        <v>453</v>
      </c>
      <c r="H110" s="163" t="s">
        <v>344</v>
      </c>
      <c r="I110" s="163" t="s">
        <v>346</v>
      </c>
      <c r="J110" s="163"/>
      <c r="K110" s="163"/>
      <c r="L110" s="163"/>
      <c r="M110" s="168"/>
    </row>
    <row r="111" spans="1:13" s="169" customFormat="1" ht="16.5" customHeight="1">
      <c r="A111" s="158">
        <f>COUNTA($B$3:B111)</f>
        <v>17</v>
      </c>
      <c r="B111" s="170" t="s">
        <v>766</v>
      </c>
      <c r="C111" s="170" t="s">
        <v>1860</v>
      </c>
      <c r="D111" s="163">
        <v>3773</v>
      </c>
      <c r="E111" s="163" t="s">
        <v>774</v>
      </c>
      <c r="F111" s="170" t="s">
        <v>598</v>
      </c>
      <c r="G111" s="163" t="s">
        <v>453</v>
      </c>
      <c r="H111" s="163" t="s">
        <v>344</v>
      </c>
      <c r="I111" s="163" t="s">
        <v>346</v>
      </c>
      <c r="J111" s="163"/>
      <c r="K111" s="163"/>
      <c r="L111" s="163"/>
      <c r="M111" s="168"/>
    </row>
    <row r="112" spans="1:13" s="169" customFormat="1" ht="16.5" customHeight="1">
      <c r="A112" s="158">
        <f>COUNTA($B$3:B112)</f>
        <v>18</v>
      </c>
      <c r="B112" s="170" t="s">
        <v>767</v>
      </c>
      <c r="C112" s="170" t="s">
        <v>1861</v>
      </c>
      <c r="D112" s="163">
        <v>3774</v>
      </c>
      <c r="E112" s="163" t="s">
        <v>774</v>
      </c>
      <c r="F112" s="170" t="s">
        <v>669</v>
      </c>
      <c r="G112" s="163" t="s">
        <v>453</v>
      </c>
      <c r="H112" s="163" t="s">
        <v>344</v>
      </c>
      <c r="I112" s="163" t="s">
        <v>346</v>
      </c>
      <c r="J112" s="163"/>
      <c r="K112" s="163"/>
      <c r="L112" s="163"/>
      <c r="M112" s="168"/>
    </row>
    <row r="113" spans="1:13" s="169" customFormat="1" ht="16.5" customHeight="1">
      <c r="A113" s="158">
        <f>COUNTA($B$3:B113)</f>
        <v>19</v>
      </c>
      <c r="B113" s="170" t="s">
        <v>768</v>
      </c>
      <c r="C113" s="170" t="s">
        <v>1867</v>
      </c>
      <c r="D113" s="163">
        <v>3775</v>
      </c>
      <c r="E113" s="163" t="s">
        <v>774</v>
      </c>
      <c r="F113" s="170" t="s">
        <v>668</v>
      </c>
      <c r="G113" s="163" t="s">
        <v>453</v>
      </c>
      <c r="H113" s="163" t="s">
        <v>344</v>
      </c>
      <c r="I113" s="163" t="s">
        <v>346</v>
      </c>
      <c r="J113" s="163"/>
      <c r="K113" s="163"/>
      <c r="L113" s="163"/>
      <c r="M113" s="168"/>
    </row>
    <row r="114" spans="1:13" s="169" customFormat="1" ht="16.5" customHeight="1">
      <c r="A114" s="158">
        <f>COUNTA($B$3:B114)</f>
        <v>20</v>
      </c>
      <c r="B114" s="170" t="s">
        <v>769</v>
      </c>
      <c r="C114" s="170" t="s">
        <v>1862</v>
      </c>
      <c r="D114" s="163">
        <v>3777</v>
      </c>
      <c r="E114" s="163" t="s">
        <v>775</v>
      </c>
      <c r="F114" s="170" t="s">
        <v>599</v>
      </c>
      <c r="G114" s="163" t="s">
        <v>453</v>
      </c>
      <c r="H114" s="163" t="s">
        <v>344</v>
      </c>
      <c r="I114" s="163" t="s">
        <v>346</v>
      </c>
      <c r="J114" s="163"/>
      <c r="K114" s="163"/>
      <c r="L114" s="163"/>
      <c r="M114" s="168"/>
    </row>
    <row r="115" spans="1:13" s="169" customFormat="1" ht="16.5" customHeight="1">
      <c r="A115" s="158">
        <f>COUNTA($B$3:B115)</f>
        <v>21</v>
      </c>
      <c r="B115" s="170" t="s">
        <v>770</v>
      </c>
      <c r="C115" s="170" t="s">
        <v>118</v>
      </c>
      <c r="D115" s="163">
        <v>3778</v>
      </c>
      <c r="E115" s="163" t="s">
        <v>774</v>
      </c>
      <c r="F115" s="170" t="s">
        <v>600</v>
      </c>
      <c r="G115" s="163" t="s">
        <v>453</v>
      </c>
      <c r="H115" s="163" t="s">
        <v>344</v>
      </c>
      <c r="I115" s="163" t="s">
        <v>346</v>
      </c>
      <c r="J115" s="163"/>
      <c r="K115" s="163"/>
      <c r="L115" s="163"/>
      <c r="M115" s="168"/>
    </row>
    <row r="116" spans="1:13" s="169" customFormat="1" ht="16.5" customHeight="1">
      <c r="A116" s="158">
        <f>COUNTA($B$3:B116)</f>
        <v>22</v>
      </c>
      <c r="B116" s="170" t="s">
        <v>771</v>
      </c>
      <c r="C116" s="170" t="s">
        <v>118</v>
      </c>
      <c r="D116" s="163">
        <v>3779</v>
      </c>
      <c r="E116" s="163" t="s">
        <v>775</v>
      </c>
      <c r="F116" s="170" t="s">
        <v>601</v>
      </c>
      <c r="G116" s="163" t="s">
        <v>453</v>
      </c>
      <c r="H116" s="163" t="s">
        <v>344</v>
      </c>
      <c r="I116" s="163" t="s">
        <v>346</v>
      </c>
      <c r="J116" s="163"/>
      <c r="K116" s="163"/>
      <c r="L116" s="163"/>
      <c r="M116" s="168"/>
    </row>
    <row r="117" spans="1:13" s="169" customFormat="1" ht="16.5" customHeight="1">
      <c r="A117" s="158">
        <f>COUNTA($B$3:B117)</f>
        <v>23</v>
      </c>
      <c r="B117" s="170" t="s">
        <v>772</v>
      </c>
      <c r="C117" s="170" t="s">
        <v>118</v>
      </c>
      <c r="D117" s="163">
        <v>3780</v>
      </c>
      <c r="E117" s="163" t="s">
        <v>774</v>
      </c>
      <c r="F117" s="170" t="s">
        <v>602</v>
      </c>
      <c r="G117" s="163" t="s">
        <v>453</v>
      </c>
      <c r="H117" s="163" t="s">
        <v>344</v>
      </c>
      <c r="I117" s="163" t="s">
        <v>346</v>
      </c>
      <c r="J117" s="163"/>
      <c r="K117" s="163"/>
      <c r="L117" s="163"/>
      <c r="M117" s="168"/>
    </row>
    <row r="118" spans="1:13" s="169" customFormat="1" ht="16.5" customHeight="1">
      <c r="A118" s="158">
        <f>COUNTA($B$3:B118)</f>
        <v>24</v>
      </c>
      <c r="B118" s="170" t="s">
        <v>773</v>
      </c>
      <c r="C118" s="170" t="s">
        <v>694</v>
      </c>
      <c r="D118" s="163">
        <v>3781</v>
      </c>
      <c r="E118" s="163" t="s">
        <v>776</v>
      </c>
      <c r="F118" s="170" t="s">
        <v>665</v>
      </c>
      <c r="G118" s="163" t="s">
        <v>453</v>
      </c>
      <c r="H118" s="163" t="s">
        <v>344</v>
      </c>
      <c r="I118" s="163" t="s">
        <v>346</v>
      </c>
      <c r="J118" s="163"/>
      <c r="K118" s="163"/>
      <c r="L118" s="163"/>
      <c r="M118" s="168"/>
    </row>
    <row r="119" spans="1:13" s="169" customFormat="1" ht="16.5" customHeight="1">
      <c r="A119" s="158">
        <f>COUNTA($B$3:B119)</f>
        <v>25</v>
      </c>
      <c r="B119" s="170" t="s">
        <v>783</v>
      </c>
      <c r="C119" s="170" t="s">
        <v>719</v>
      </c>
      <c r="D119" s="163">
        <v>3782</v>
      </c>
      <c r="E119" s="163" t="s">
        <v>774</v>
      </c>
      <c r="F119" s="170" t="s">
        <v>782</v>
      </c>
      <c r="G119" s="163" t="s">
        <v>453</v>
      </c>
      <c r="H119" s="163" t="s">
        <v>344</v>
      </c>
      <c r="I119" s="163" t="s">
        <v>346</v>
      </c>
      <c r="J119" s="163"/>
      <c r="K119" s="163"/>
      <c r="L119" s="163"/>
      <c r="M119" s="168"/>
    </row>
    <row r="120" spans="1:13" s="169" customFormat="1" ht="16.5" customHeight="1">
      <c r="A120" s="260">
        <f>COUNTA($B$3:B120)</f>
        <v>26</v>
      </c>
      <c r="B120" s="292" t="s">
        <v>1875</v>
      </c>
      <c r="C120" s="292" t="s">
        <v>1876</v>
      </c>
      <c r="D120" s="295">
        <v>3783</v>
      </c>
      <c r="E120" s="295" t="s">
        <v>774</v>
      </c>
      <c r="F120" s="298" t="s">
        <v>788</v>
      </c>
      <c r="G120" s="163" t="s">
        <v>453</v>
      </c>
      <c r="H120" s="163" t="s">
        <v>344</v>
      </c>
      <c r="I120" s="163" t="s">
        <v>796</v>
      </c>
      <c r="J120" s="163">
        <v>22</v>
      </c>
      <c r="K120" s="163" t="s">
        <v>798</v>
      </c>
      <c r="L120" s="163"/>
      <c r="M120" s="168"/>
    </row>
    <row r="121" spans="1:13" s="169" customFormat="1" ht="16.5" customHeight="1">
      <c r="A121" s="264"/>
      <c r="B121" s="294"/>
      <c r="C121" s="294"/>
      <c r="D121" s="297"/>
      <c r="E121" s="297"/>
      <c r="F121" s="300"/>
      <c r="G121" s="163" t="s">
        <v>453</v>
      </c>
      <c r="H121" s="163" t="s">
        <v>344</v>
      </c>
      <c r="I121" s="163" t="s">
        <v>797</v>
      </c>
      <c r="J121" s="163">
        <v>22</v>
      </c>
      <c r="K121" s="163" t="s">
        <v>799</v>
      </c>
      <c r="L121" s="163"/>
      <c r="M121" s="168"/>
    </row>
    <row r="122" spans="1:13" s="169" customFormat="1" ht="121.5">
      <c r="A122" s="158">
        <f>COUNTA($B$3:B122)</f>
        <v>27</v>
      </c>
      <c r="B122" s="170" t="s">
        <v>1877</v>
      </c>
      <c r="C122" s="170" t="s">
        <v>1878</v>
      </c>
      <c r="D122" s="163">
        <v>3784</v>
      </c>
      <c r="E122" s="163" t="s">
        <v>774</v>
      </c>
      <c r="F122" s="163" t="s">
        <v>790</v>
      </c>
      <c r="G122" s="163" t="s">
        <v>453</v>
      </c>
      <c r="H122" s="163" t="s">
        <v>344</v>
      </c>
      <c r="I122" s="163" t="s">
        <v>800</v>
      </c>
      <c r="J122" s="163">
        <v>22</v>
      </c>
      <c r="K122" s="163" t="s">
        <v>801</v>
      </c>
      <c r="L122" s="163"/>
      <c r="M122" s="168"/>
    </row>
    <row r="123" spans="1:13" s="169" customFormat="1" ht="16.5" customHeight="1">
      <c r="A123" s="158">
        <f>COUNTA($B$3:B123)</f>
        <v>28</v>
      </c>
      <c r="B123" s="170" t="s">
        <v>1879</v>
      </c>
      <c r="C123" s="170" t="s">
        <v>1880</v>
      </c>
      <c r="D123" s="163">
        <v>3785</v>
      </c>
      <c r="E123" s="163" t="s">
        <v>774</v>
      </c>
      <c r="F123" s="170" t="s">
        <v>603</v>
      </c>
      <c r="G123" s="163" t="s">
        <v>453</v>
      </c>
      <c r="H123" s="163" t="s">
        <v>344</v>
      </c>
      <c r="I123" s="163" t="s">
        <v>800</v>
      </c>
      <c r="J123" s="163">
        <v>22</v>
      </c>
      <c r="K123" s="163" t="s">
        <v>801</v>
      </c>
      <c r="L123" s="163"/>
      <c r="M123" s="168"/>
    </row>
    <row r="124" spans="1:13" s="169" customFormat="1" ht="33.75" customHeight="1">
      <c r="A124" s="260">
        <f>COUNTA($B$3:B124)</f>
        <v>29</v>
      </c>
      <c r="B124" s="292" t="s">
        <v>1881</v>
      </c>
      <c r="C124" s="292" t="s">
        <v>1882</v>
      </c>
      <c r="D124" s="295">
        <v>3786</v>
      </c>
      <c r="E124" s="295" t="s">
        <v>774</v>
      </c>
      <c r="F124" s="295" t="s">
        <v>791</v>
      </c>
      <c r="G124" s="163" t="s">
        <v>453</v>
      </c>
      <c r="H124" s="163" t="s">
        <v>344</v>
      </c>
      <c r="I124" s="163" t="s">
        <v>800</v>
      </c>
      <c r="J124" s="163">
        <v>22</v>
      </c>
      <c r="K124" s="163" t="s">
        <v>903</v>
      </c>
      <c r="L124" s="163" t="s">
        <v>802</v>
      </c>
      <c r="M124" s="168"/>
    </row>
    <row r="125" spans="1:13" s="169" customFormat="1" ht="33.75" customHeight="1">
      <c r="A125" s="261"/>
      <c r="B125" s="293"/>
      <c r="C125" s="293"/>
      <c r="D125" s="296"/>
      <c r="E125" s="296"/>
      <c r="F125" s="296"/>
      <c r="G125" s="163" t="s">
        <v>453</v>
      </c>
      <c r="H125" s="163" t="s">
        <v>344</v>
      </c>
      <c r="I125" s="163" t="s">
        <v>781</v>
      </c>
      <c r="J125" s="163">
        <v>13306</v>
      </c>
      <c r="K125" s="163" t="s">
        <v>904</v>
      </c>
      <c r="L125" s="163"/>
      <c r="M125" s="168"/>
    </row>
    <row r="126" spans="1:13" s="169" customFormat="1" ht="33.75" customHeight="1">
      <c r="A126" s="261"/>
      <c r="B126" s="293"/>
      <c r="C126" s="293"/>
      <c r="D126" s="296"/>
      <c r="E126" s="296"/>
      <c r="F126" s="296"/>
      <c r="G126" s="163" t="s">
        <v>453</v>
      </c>
      <c r="H126" s="163" t="s">
        <v>344</v>
      </c>
      <c r="I126" s="170" t="s">
        <v>789</v>
      </c>
      <c r="J126" s="163">
        <v>13306</v>
      </c>
      <c r="K126" s="163" t="s">
        <v>902</v>
      </c>
      <c r="L126" s="163"/>
      <c r="M126" s="168"/>
    </row>
    <row r="127" spans="1:13" s="169" customFormat="1" ht="33.75" customHeight="1">
      <c r="A127" s="264"/>
      <c r="B127" s="294"/>
      <c r="C127" s="294"/>
      <c r="D127" s="297"/>
      <c r="E127" s="297"/>
      <c r="F127" s="297"/>
      <c r="G127" s="163" t="s">
        <v>453</v>
      </c>
      <c r="H127" s="163" t="s">
        <v>344</v>
      </c>
      <c r="I127" s="163" t="s">
        <v>780</v>
      </c>
      <c r="J127" s="163">
        <v>13306</v>
      </c>
      <c r="K127" s="163" t="s">
        <v>901</v>
      </c>
      <c r="L127" s="163"/>
      <c r="M127" s="168"/>
    </row>
    <row r="128" spans="1:13" s="169" customFormat="1" ht="40.5">
      <c r="A128" s="158">
        <f>COUNTA($B$3:B128)</f>
        <v>30</v>
      </c>
      <c r="B128" s="170" t="s">
        <v>1883</v>
      </c>
      <c r="C128" s="170" t="s">
        <v>1884</v>
      </c>
      <c r="D128" s="163">
        <v>3787</v>
      </c>
      <c r="E128" s="163" t="s">
        <v>774</v>
      </c>
      <c r="F128" s="163" t="s">
        <v>792</v>
      </c>
      <c r="G128" s="163" t="s">
        <v>453</v>
      </c>
      <c r="H128" s="163" t="s">
        <v>344</v>
      </c>
      <c r="I128" s="163" t="s">
        <v>800</v>
      </c>
      <c r="J128" s="163">
        <v>22</v>
      </c>
      <c r="K128" s="163" t="s">
        <v>801</v>
      </c>
      <c r="L128" s="163" t="s">
        <v>802</v>
      </c>
      <c r="M128" s="168"/>
    </row>
    <row r="129" spans="1:13" s="169" customFormat="1" ht="16.5" customHeight="1">
      <c r="A129" s="158">
        <f>COUNTA($B$3:B129)</f>
        <v>31</v>
      </c>
      <c r="B129" s="170" t="s">
        <v>786</v>
      </c>
      <c r="C129" s="170" t="s">
        <v>1885</v>
      </c>
      <c r="D129" s="163">
        <v>3788</v>
      </c>
      <c r="E129" s="163" t="s">
        <v>774</v>
      </c>
      <c r="F129" s="170" t="s">
        <v>665</v>
      </c>
      <c r="G129" s="163" t="s">
        <v>453</v>
      </c>
      <c r="H129" s="163" t="s">
        <v>344</v>
      </c>
      <c r="I129" s="163" t="s">
        <v>800</v>
      </c>
      <c r="J129" s="163">
        <v>22</v>
      </c>
      <c r="K129" s="163" t="s">
        <v>801</v>
      </c>
      <c r="L129" s="163" t="s">
        <v>802</v>
      </c>
      <c r="M129" s="168"/>
    </row>
    <row r="130" spans="1:13" s="169" customFormat="1" ht="16.5" customHeight="1">
      <c r="A130" s="158">
        <f>COUNTA($B$3:B130)</f>
        <v>32</v>
      </c>
      <c r="B130" s="170" t="s">
        <v>787</v>
      </c>
      <c r="C130" s="170" t="s">
        <v>1886</v>
      </c>
      <c r="D130" s="163">
        <v>3789</v>
      </c>
      <c r="E130" s="163" t="s">
        <v>774</v>
      </c>
      <c r="F130" s="170" t="s">
        <v>782</v>
      </c>
      <c r="G130" s="163" t="s">
        <v>453</v>
      </c>
      <c r="H130" s="163" t="s">
        <v>344</v>
      </c>
      <c r="I130" s="163" t="s">
        <v>800</v>
      </c>
      <c r="J130" s="163">
        <v>22</v>
      </c>
      <c r="K130" s="163" t="s">
        <v>801</v>
      </c>
      <c r="L130" s="163" t="s">
        <v>802</v>
      </c>
      <c r="M130" s="168"/>
    </row>
    <row r="131" spans="1:13" ht="16.5" customHeight="1"/>
    <row r="132" spans="1:13" ht="16.5" customHeight="1"/>
    <row r="133" spans="1:13" ht="16.5" customHeight="1"/>
    <row r="134" spans="1:13" ht="16.5" customHeight="1"/>
    <row r="135" spans="1:13" ht="16.5" customHeight="1"/>
    <row r="136" spans="1:13" ht="16.5" customHeight="1"/>
    <row r="137" spans="1:13" ht="16.5" customHeight="1"/>
    <row r="138" spans="1:13" ht="16.5" customHeight="1"/>
  </sheetData>
  <mergeCells count="72">
    <mergeCell ref="F3:F4"/>
    <mergeCell ref="A3:A4"/>
    <mergeCell ref="B3:B4"/>
    <mergeCell ref="C3:C4"/>
    <mergeCell ref="D3:D4"/>
    <mergeCell ref="E3:E4"/>
    <mergeCell ref="F5:F16"/>
    <mergeCell ref="C120:C121"/>
    <mergeCell ref="D120:D121"/>
    <mergeCell ref="E120:E121"/>
    <mergeCell ref="F120:F121"/>
    <mergeCell ref="F39:F58"/>
    <mergeCell ref="E77:E84"/>
    <mergeCell ref="F77:F84"/>
    <mergeCell ref="F85:F104"/>
    <mergeCell ref="E85:E104"/>
    <mergeCell ref="F73:F76"/>
    <mergeCell ref="E73:E76"/>
    <mergeCell ref="D85:D104"/>
    <mergeCell ref="C85:C104"/>
    <mergeCell ref="A5:A16"/>
    <mergeCell ref="B5:B16"/>
    <mergeCell ref="C5:C16"/>
    <mergeCell ref="D5:D16"/>
    <mergeCell ref="E5:E16"/>
    <mergeCell ref="B17:B34"/>
    <mergeCell ref="A17:A34"/>
    <mergeCell ref="F35:F38"/>
    <mergeCell ref="E35:E38"/>
    <mergeCell ref="D35:D38"/>
    <mergeCell ref="C35:C38"/>
    <mergeCell ref="B35:B38"/>
    <mergeCell ref="A35:A38"/>
    <mergeCell ref="F17:F34"/>
    <mergeCell ref="E17:E34"/>
    <mergeCell ref="D17:D34"/>
    <mergeCell ref="C17:C34"/>
    <mergeCell ref="A39:A58"/>
    <mergeCell ref="B39:B58"/>
    <mergeCell ref="C39:C58"/>
    <mergeCell ref="D39:D58"/>
    <mergeCell ref="E39:E58"/>
    <mergeCell ref="B59:B66"/>
    <mergeCell ref="A59:A66"/>
    <mergeCell ref="F67:F72"/>
    <mergeCell ref="E67:E72"/>
    <mergeCell ref="A67:A72"/>
    <mergeCell ref="B67:B72"/>
    <mergeCell ref="C67:C72"/>
    <mergeCell ref="D67:D72"/>
    <mergeCell ref="F59:F66"/>
    <mergeCell ref="E59:E66"/>
    <mergeCell ref="D59:D66"/>
    <mergeCell ref="C59:C66"/>
    <mergeCell ref="A73:A76"/>
    <mergeCell ref="A77:A84"/>
    <mergeCell ref="B77:B84"/>
    <mergeCell ref="C77:C84"/>
    <mergeCell ref="D77:D84"/>
    <mergeCell ref="D73:D76"/>
    <mergeCell ref="C73:C76"/>
    <mergeCell ref="B73:B76"/>
    <mergeCell ref="B85:B104"/>
    <mergeCell ref="A85:A104"/>
    <mergeCell ref="F124:F127"/>
    <mergeCell ref="E124:E127"/>
    <mergeCell ref="D124:D127"/>
    <mergeCell ref="C124:C127"/>
    <mergeCell ref="B124:B127"/>
    <mergeCell ref="A124:A127"/>
    <mergeCell ref="A120:A121"/>
    <mergeCell ref="B120:B121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85" zoomScaleNormal="85" workbookViewId="0">
      <selection activeCell="H34" sqref="H34"/>
    </sheetView>
  </sheetViews>
  <sheetFormatPr defaultRowHeight="16.5"/>
  <cols>
    <col min="1" max="1" width="3.625" customWidth="1"/>
    <col min="2" max="2" width="20.875" bestFit="1" customWidth="1"/>
    <col min="3" max="3" width="15.75" customWidth="1"/>
    <col min="4" max="6" width="8.625" bestFit="1" customWidth="1"/>
    <col min="7" max="7" width="18.5" customWidth="1"/>
    <col min="8" max="8" width="30.875" customWidth="1"/>
    <col min="9" max="9" width="14.875" bestFit="1" customWidth="1"/>
  </cols>
  <sheetData>
    <row r="1" spans="1:9" ht="20.25">
      <c r="A1" s="46" t="s">
        <v>347</v>
      </c>
      <c r="B1" s="46"/>
      <c r="C1" s="46"/>
    </row>
    <row r="2" spans="1:9">
      <c r="A2" s="45" t="s">
        <v>348</v>
      </c>
      <c r="B2" s="45" t="s">
        <v>349</v>
      </c>
      <c r="C2" s="45" t="s">
        <v>350</v>
      </c>
      <c r="D2" s="45" t="s">
        <v>351</v>
      </c>
      <c r="E2" s="45" t="s">
        <v>352</v>
      </c>
      <c r="F2" s="45" t="s">
        <v>353</v>
      </c>
      <c r="G2" s="45" t="s">
        <v>354</v>
      </c>
      <c r="H2" s="45" t="s">
        <v>355</v>
      </c>
      <c r="I2" s="45" t="s">
        <v>356</v>
      </c>
    </row>
    <row r="3" spans="1:9" s="119" customFormat="1" ht="40.5">
      <c r="A3" s="117">
        <v>1</v>
      </c>
      <c r="B3" s="121" t="s">
        <v>357</v>
      </c>
      <c r="C3" s="121" t="s">
        <v>358</v>
      </c>
      <c r="D3" s="121">
        <v>1</v>
      </c>
      <c r="E3" s="121">
        <v>3</v>
      </c>
      <c r="F3" s="121">
        <v>1</v>
      </c>
      <c r="G3" s="122" t="s">
        <v>359</v>
      </c>
      <c r="H3" s="121" t="s">
        <v>360</v>
      </c>
      <c r="I3" s="123" t="s">
        <v>361</v>
      </c>
    </row>
    <row r="4" spans="1:9">
      <c r="A4" s="43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85" zoomScaleNormal="85" workbookViewId="0">
      <selection activeCell="F12" sqref="F12"/>
    </sheetView>
  </sheetViews>
  <sheetFormatPr defaultRowHeight="16.5"/>
  <cols>
    <col min="1" max="1" width="3.625" customWidth="1"/>
    <col min="2" max="3" width="20" customWidth="1"/>
    <col min="4" max="4" width="20.25" customWidth="1"/>
    <col min="5" max="6" width="17.75" customWidth="1"/>
    <col min="7" max="7" width="16.375" customWidth="1"/>
    <col min="8" max="8" width="18.5" customWidth="1"/>
    <col min="9" max="9" width="30.875" customWidth="1"/>
    <col min="10" max="10" width="21.375" customWidth="1"/>
    <col min="11" max="11" width="17" bestFit="1" customWidth="1"/>
  </cols>
  <sheetData>
    <row r="1" spans="1:11" ht="20.25">
      <c r="A1" s="46" t="s">
        <v>371</v>
      </c>
      <c r="D1" s="46"/>
      <c r="E1" s="46"/>
    </row>
    <row r="2" spans="1:11">
      <c r="A2" s="45" t="s">
        <v>348</v>
      </c>
      <c r="B2" s="45" t="s">
        <v>369</v>
      </c>
      <c r="C2" s="45" t="s">
        <v>370</v>
      </c>
      <c r="D2" s="45" t="s">
        <v>362</v>
      </c>
      <c r="E2" s="45" t="s">
        <v>363</v>
      </c>
      <c r="F2" s="45" t="s">
        <v>364</v>
      </c>
      <c r="G2" s="45" t="s">
        <v>365</v>
      </c>
      <c r="H2" s="45" t="s">
        <v>366</v>
      </c>
      <c r="I2" s="45" t="s">
        <v>367</v>
      </c>
      <c r="J2" s="45" t="s">
        <v>688</v>
      </c>
      <c r="K2" s="45" t="s">
        <v>128</v>
      </c>
    </row>
    <row r="3" spans="1:11" s="119" customFormat="1" ht="27" customHeight="1">
      <c r="A3" s="164">
        <v>1</v>
      </c>
      <c r="B3" s="148" t="s">
        <v>624</v>
      </c>
      <c r="C3" s="148" t="s">
        <v>625</v>
      </c>
      <c r="D3" s="148" t="s">
        <v>910</v>
      </c>
      <c r="E3" s="148">
        <v>3693</v>
      </c>
      <c r="F3" s="148" t="s">
        <v>1827</v>
      </c>
      <c r="G3" s="148" t="s">
        <v>631</v>
      </c>
      <c r="H3" s="122" t="s">
        <v>626</v>
      </c>
      <c r="I3" s="148" t="s">
        <v>1826</v>
      </c>
      <c r="J3" s="154" t="s">
        <v>690</v>
      </c>
      <c r="K3" s="164" t="s">
        <v>911</v>
      </c>
    </row>
    <row r="4" spans="1:11" s="119" customFormat="1" ht="27" customHeight="1">
      <c r="A4" s="164">
        <v>2</v>
      </c>
      <c r="B4" s="117" t="s">
        <v>774</v>
      </c>
      <c r="C4" s="117" t="s">
        <v>625</v>
      </c>
      <c r="D4" s="117" t="s">
        <v>628</v>
      </c>
      <c r="E4" s="117">
        <v>3694</v>
      </c>
      <c r="F4" s="226" t="s">
        <v>1827</v>
      </c>
      <c r="G4" s="117" t="s">
        <v>630</v>
      </c>
      <c r="H4" s="122" t="s">
        <v>626</v>
      </c>
      <c r="I4" s="117" t="s">
        <v>1828</v>
      </c>
      <c r="J4" s="154" t="s">
        <v>689</v>
      </c>
      <c r="K4" s="164" t="s">
        <v>907</v>
      </c>
    </row>
    <row r="5" spans="1:11" s="119" customFormat="1" ht="27" customHeight="1">
      <c r="A5" s="164">
        <v>3</v>
      </c>
      <c r="B5" s="148" t="s">
        <v>624</v>
      </c>
      <c r="C5" s="148" t="s">
        <v>625</v>
      </c>
      <c r="D5" s="148" t="s">
        <v>918</v>
      </c>
      <c r="E5" s="148">
        <v>3695</v>
      </c>
      <c r="F5" s="226" t="s">
        <v>1827</v>
      </c>
      <c r="G5" s="148" t="s">
        <v>633</v>
      </c>
      <c r="H5" s="122" t="s">
        <v>626</v>
      </c>
      <c r="I5" s="226" t="s">
        <v>1826</v>
      </c>
      <c r="J5" s="154" t="s">
        <v>691</v>
      </c>
      <c r="K5" s="164" t="s">
        <v>912</v>
      </c>
    </row>
    <row r="6" spans="1:11" s="119" customFormat="1" ht="27" customHeight="1">
      <c r="A6" s="164">
        <v>4</v>
      </c>
      <c r="B6" s="148" t="s">
        <v>624</v>
      </c>
      <c r="C6" s="148" t="s">
        <v>625</v>
      </c>
      <c r="D6" s="148" t="s">
        <v>113</v>
      </c>
      <c r="E6" s="148" t="s">
        <v>627</v>
      </c>
      <c r="F6" s="148" t="s">
        <v>587</v>
      </c>
      <c r="G6" s="148" t="s">
        <v>632</v>
      </c>
      <c r="H6" s="122" t="s">
        <v>626</v>
      </c>
      <c r="I6" s="148"/>
      <c r="J6" s="154" t="s">
        <v>691</v>
      </c>
      <c r="K6" s="148" t="s">
        <v>700</v>
      </c>
    </row>
    <row r="7" spans="1:11" s="119" customFormat="1" ht="27" customHeight="1">
      <c r="A7" s="164">
        <v>5</v>
      </c>
      <c r="B7" s="158" t="s">
        <v>624</v>
      </c>
      <c r="C7" s="158" t="s">
        <v>625</v>
      </c>
      <c r="D7" s="158" t="s">
        <v>629</v>
      </c>
      <c r="E7" s="158">
        <v>3696</v>
      </c>
      <c r="F7" s="226" t="s">
        <v>1827</v>
      </c>
      <c r="G7" s="158" t="s">
        <v>701</v>
      </c>
      <c r="H7" s="122" t="s">
        <v>626</v>
      </c>
      <c r="I7" s="226" t="s">
        <v>1826</v>
      </c>
      <c r="J7" s="158" t="s">
        <v>691</v>
      </c>
      <c r="K7" s="158" t="s">
        <v>913</v>
      </c>
    </row>
    <row r="8" spans="1:11" ht="27" customHeight="1"/>
    <row r="9" spans="1:11" ht="27" customHeight="1"/>
    <row r="10" spans="1:11" ht="27" customHeight="1"/>
    <row r="11" spans="1:11" ht="27" customHeight="1"/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85" zoomScaleNormal="85" workbookViewId="0">
      <selection activeCell="F23" sqref="F23:F26"/>
    </sheetView>
  </sheetViews>
  <sheetFormatPr defaultRowHeight="16.5"/>
  <cols>
    <col min="1" max="1" width="3.625" customWidth="1"/>
    <col min="2" max="2" width="35.125" customWidth="1"/>
    <col min="3" max="3" width="16.25" bestFit="1" customWidth="1"/>
    <col min="4" max="5" width="20" customWidth="1"/>
    <col min="6" max="6" width="16.625" bestFit="1" customWidth="1"/>
    <col min="7" max="7" width="22" customWidth="1"/>
    <col min="8" max="8" width="16.375" customWidth="1"/>
    <col min="9" max="9" width="18.5" customWidth="1"/>
    <col min="10" max="10" width="30.875" customWidth="1"/>
  </cols>
  <sheetData>
    <row r="1" spans="1:10" ht="20.25">
      <c r="A1" s="46" t="s">
        <v>464</v>
      </c>
      <c r="F1" s="46"/>
    </row>
    <row r="2" spans="1:10">
      <c r="A2" s="45" t="s">
        <v>320</v>
      </c>
      <c r="B2" s="45" t="s">
        <v>465</v>
      </c>
      <c r="C2" s="45" t="s">
        <v>1888</v>
      </c>
      <c r="D2" s="45" t="s">
        <v>1889</v>
      </c>
      <c r="E2" s="45" t="s">
        <v>1891</v>
      </c>
      <c r="F2" s="45" t="s">
        <v>466</v>
      </c>
      <c r="G2" s="45" t="s">
        <v>467</v>
      </c>
      <c r="H2" s="45" t="s">
        <v>468</v>
      </c>
      <c r="I2" s="45" t="s">
        <v>469</v>
      </c>
      <c r="J2" s="45" t="s">
        <v>470</v>
      </c>
    </row>
    <row r="3" spans="1:10" s="119" customFormat="1">
      <c r="A3" s="260">
        <f>COUNTA($B3:B$3)</f>
        <v>1</v>
      </c>
      <c r="B3" s="260" t="s">
        <v>1887</v>
      </c>
      <c r="C3" s="260">
        <v>4336</v>
      </c>
      <c r="D3" s="260" t="s">
        <v>1890</v>
      </c>
      <c r="E3" s="260" t="s">
        <v>1892</v>
      </c>
      <c r="F3" s="260" t="s">
        <v>1893</v>
      </c>
      <c r="G3" s="135" t="s">
        <v>1906</v>
      </c>
      <c r="H3" s="135" t="s">
        <v>1907</v>
      </c>
      <c r="I3" s="122" t="s">
        <v>1908</v>
      </c>
      <c r="J3" s="135"/>
    </row>
    <row r="4" spans="1:10" s="119" customFormat="1">
      <c r="A4" s="261"/>
      <c r="B4" s="261"/>
      <c r="C4" s="261"/>
      <c r="D4" s="261"/>
      <c r="E4" s="261"/>
      <c r="F4" s="261"/>
      <c r="G4" s="227" t="s">
        <v>1909</v>
      </c>
      <c r="H4" s="227" t="s">
        <v>1910</v>
      </c>
      <c r="I4" s="122" t="s">
        <v>1911</v>
      </c>
      <c r="J4" s="227"/>
    </row>
    <row r="5" spans="1:10" s="119" customFormat="1">
      <c r="A5" s="261"/>
      <c r="B5" s="261"/>
      <c r="C5" s="261"/>
      <c r="D5" s="261"/>
      <c r="E5" s="261"/>
      <c r="F5" s="261"/>
      <c r="G5" s="227" t="s">
        <v>1912</v>
      </c>
      <c r="H5" s="227" t="s">
        <v>1913</v>
      </c>
      <c r="I5" s="122" t="s">
        <v>1914</v>
      </c>
      <c r="J5" s="227"/>
    </row>
    <row r="6" spans="1:10" s="119" customFormat="1">
      <c r="A6" s="264"/>
      <c r="B6" s="264"/>
      <c r="C6" s="264"/>
      <c r="D6" s="264"/>
      <c r="E6" s="264"/>
      <c r="F6" s="264"/>
      <c r="G6" s="227" t="s">
        <v>1915</v>
      </c>
      <c r="H6" s="227" t="s">
        <v>1916</v>
      </c>
      <c r="I6" s="122" t="s">
        <v>1917</v>
      </c>
      <c r="J6" s="227"/>
    </row>
    <row r="7" spans="1:10" s="119" customFormat="1">
      <c r="A7" s="260">
        <f>COUNTA($B$3:B7)</f>
        <v>2</v>
      </c>
      <c r="B7" s="260" t="s">
        <v>1894</v>
      </c>
      <c r="C7" s="260">
        <v>4335</v>
      </c>
      <c r="D7" s="260" t="s">
        <v>1895</v>
      </c>
      <c r="E7" s="260" t="s">
        <v>1896</v>
      </c>
      <c r="F7" s="260" t="s">
        <v>1897</v>
      </c>
      <c r="G7" s="227" t="s">
        <v>1918</v>
      </c>
      <c r="H7" s="227" t="s">
        <v>1919</v>
      </c>
      <c r="I7" s="122" t="s">
        <v>1920</v>
      </c>
      <c r="J7" s="227"/>
    </row>
    <row r="8" spans="1:10" s="119" customFormat="1">
      <c r="A8" s="261"/>
      <c r="B8" s="261"/>
      <c r="C8" s="261"/>
      <c r="D8" s="261"/>
      <c r="E8" s="261"/>
      <c r="F8" s="261"/>
      <c r="G8" s="227" t="s">
        <v>1909</v>
      </c>
      <c r="H8" s="227" t="s">
        <v>1910</v>
      </c>
      <c r="I8" s="122" t="s">
        <v>1911</v>
      </c>
      <c r="J8" s="227"/>
    </row>
    <row r="9" spans="1:10" s="119" customFormat="1">
      <c r="A9" s="261"/>
      <c r="B9" s="261"/>
      <c r="C9" s="261"/>
      <c r="D9" s="261"/>
      <c r="E9" s="261"/>
      <c r="F9" s="261"/>
      <c r="G9" s="227" t="s">
        <v>1912</v>
      </c>
      <c r="H9" s="227" t="s">
        <v>1913</v>
      </c>
      <c r="I9" s="122" t="s">
        <v>1914</v>
      </c>
      <c r="J9" s="227"/>
    </row>
    <row r="10" spans="1:10" s="119" customFormat="1">
      <c r="A10" s="264"/>
      <c r="B10" s="264"/>
      <c r="C10" s="264"/>
      <c r="D10" s="264"/>
      <c r="E10" s="264"/>
      <c r="F10" s="264"/>
      <c r="G10" s="227" t="s">
        <v>1915</v>
      </c>
      <c r="H10" s="227" t="s">
        <v>1916</v>
      </c>
      <c r="I10" s="122" t="s">
        <v>1917</v>
      </c>
      <c r="J10" s="227"/>
    </row>
    <row r="11" spans="1:10" s="119" customFormat="1">
      <c r="A11" s="260">
        <f>COUNTA($B$3:B11)</f>
        <v>3</v>
      </c>
      <c r="B11" s="260" t="s">
        <v>1898</v>
      </c>
      <c r="C11" s="260">
        <v>4334</v>
      </c>
      <c r="D11" s="260" t="s">
        <v>1899</v>
      </c>
      <c r="E11" s="260" t="s">
        <v>1892</v>
      </c>
      <c r="F11" s="260" t="s">
        <v>1893</v>
      </c>
      <c r="G11" s="227" t="s">
        <v>1918</v>
      </c>
      <c r="H11" s="227" t="s">
        <v>1907</v>
      </c>
      <c r="I11" s="122" t="s">
        <v>1923</v>
      </c>
      <c r="J11" s="227"/>
    </row>
    <row r="12" spans="1:10" s="119" customFormat="1">
      <c r="A12" s="261"/>
      <c r="B12" s="261"/>
      <c r="C12" s="261"/>
      <c r="D12" s="261"/>
      <c r="E12" s="261"/>
      <c r="F12" s="261"/>
      <c r="G12" s="227" t="s">
        <v>1909</v>
      </c>
      <c r="H12" s="227" t="s">
        <v>1910</v>
      </c>
      <c r="I12" s="122" t="s">
        <v>1921</v>
      </c>
      <c r="J12" s="227"/>
    </row>
    <row r="13" spans="1:10" s="119" customFormat="1">
      <c r="A13" s="261"/>
      <c r="B13" s="261"/>
      <c r="C13" s="261"/>
      <c r="D13" s="261"/>
      <c r="E13" s="261"/>
      <c r="F13" s="261"/>
      <c r="G13" s="227" t="s">
        <v>1912</v>
      </c>
      <c r="H13" s="227" t="s">
        <v>1916</v>
      </c>
      <c r="I13" s="122" t="s">
        <v>1917</v>
      </c>
      <c r="J13" s="227"/>
    </row>
    <row r="14" spans="1:10" s="119" customFormat="1">
      <c r="A14" s="264"/>
      <c r="B14" s="264"/>
      <c r="C14" s="264"/>
      <c r="D14" s="264"/>
      <c r="E14" s="264"/>
      <c r="F14" s="264"/>
      <c r="G14" s="227" t="s">
        <v>1915</v>
      </c>
      <c r="H14" s="227" t="s">
        <v>1910</v>
      </c>
      <c r="I14" s="122" t="s">
        <v>1922</v>
      </c>
      <c r="J14" s="227"/>
    </row>
    <row r="15" spans="1:10" s="119" customFormat="1">
      <c r="A15" s="260">
        <f>COUNTA($B$3:B15)</f>
        <v>4</v>
      </c>
      <c r="B15" s="260" t="s">
        <v>1900</v>
      </c>
      <c r="C15" s="260">
        <v>4333</v>
      </c>
      <c r="D15" s="260" t="s">
        <v>1903</v>
      </c>
      <c r="E15" s="260" t="s">
        <v>1892</v>
      </c>
      <c r="F15" s="260" t="s">
        <v>1897</v>
      </c>
      <c r="G15" s="227" t="s">
        <v>1918</v>
      </c>
      <c r="H15" s="227" t="s">
        <v>1919</v>
      </c>
      <c r="I15" s="122" t="s">
        <v>1920</v>
      </c>
      <c r="J15" s="227"/>
    </row>
    <row r="16" spans="1:10" s="119" customFormat="1">
      <c r="A16" s="261"/>
      <c r="B16" s="261"/>
      <c r="C16" s="261"/>
      <c r="D16" s="261"/>
      <c r="E16" s="261"/>
      <c r="F16" s="261"/>
      <c r="G16" s="227" t="s">
        <v>1909</v>
      </c>
      <c r="H16" s="227" t="s">
        <v>1910</v>
      </c>
      <c r="I16" s="122" t="s">
        <v>1921</v>
      </c>
      <c r="J16" s="227"/>
    </row>
    <row r="17" spans="1:10" s="119" customFormat="1">
      <c r="A17" s="261"/>
      <c r="B17" s="261"/>
      <c r="C17" s="261"/>
      <c r="D17" s="261"/>
      <c r="E17" s="261"/>
      <c r="F17" s="261"/>
      <c r="G17" s="227" t="s">
        <v>1912</v>
      </c>
      <c r="H17" s="227" t="s">
        <v>1916</v>
      </c>
      <c r="I17" s="122" t="s">
        <v>1917</v>
      </c>
      <c r="J17" s="227"/>
    </row>
    <row r="18" spans="1:10" s="119" customFormat="1">
      <c r="A18" s="264"/>
      <c r="B18" s="264"/>
      <c r="C18" s="264"/>
      <c r="D18" s="264"/>
      <c r="E18" s="264"/>
      <c r="F18" s="264"/>
      <c r="G18" s="227" t="s">
        <v>1915</v>
      </c>
      <c r="H18" s="227" t="s">
        <v>1910</v>
      </c>
      <c r="I18" s="122" t="s">
        <v>1922</v>
      </c>
      <c r="J18" s="227"/>
    </row>
    <row r="19" spans="1:10" s="119" customFormat="1">
      <c r="A19" s="260">
        <f>COUNTA($B$3:B19)</f>
        <v>5</v>
      </c>
      <c r="B19" s="260" t="s">
        <v>1901</v>
      </c>
      <c r="C19" s="260">
        <v>4332</v>
      </c>
      <c r="D19" s="260" t="s">
        <v>1904</v>
      </c>
      <c r="E19" s="260" t="s">
        <v>1892</v>
      </c>
      <c r="F19" s="301" t="s">
        <v>1893</v>
      </c>
      <c r="G19" s="227" t="s">
        <v>1918</v>
      </c>
      <c r="H19" s="227" t="s">
        <v>1907</v>
      </c>
      <c r="I19" s="122" t="s">
        <v>1923</v>
      </c>
      <c r="J19" s="227"/>
    </row>
    <row r="20" spans="1:10" s="119" customFormat="1">
      <c r="A20" s="261"/>
      <c r="B20" s="261"/>
      <c r="C20" s="261"/>
      <c r="D20" s="261"/>
      <c r="E20" s="261"/>
      <c r="F20" s="302"/>
      <c r="G20" s="227" t="s">
        <v>1909</v>
      </c>
      <c r="H20" s="227" t="s">
        <v>1916</v>
      </c>
      <c r="I20" s="122" t="s">
        <v>1917</v>
      </c>
      <c r="J20" s="227"/>
    </row>
    <row r="21" spans="1:10" s="119" customFormat="1">
      <c r="A21" s="261"/>
      <c r="B21" s="261"/>
      <c r="C21" s="261"/>
      <c r="D21" s="261"/>
      <c r="E21" s="261"/>
      <c r="F21" s="302"/>
      <c r="G21" s="227" t="s">
        <v>1912</v>
      </c>
      <c r="H21" s="227" t="s">
        <v>1913</v>
      </c>
      <c r="I21" s="122" t="s">
        <v>1924</v>
      </c>
      <c r="J21" s="227"/>
    </row>
    <row r="22" spans="1:10" s="119" customFormat="1">
      <c r="A22" s="264"/>
      <c r="B22" s="264"/>
      <c r="C22" s="264"/>
      <c r="D22" s="264"/>
      <c r="E22" s="264"/>
      <c r="F22" s="303"/>
      <c r="G22" s="227" t="s">
        <v>1915</v>
      </c>
      <c r="H22" s="227" t="s">
        <v>1913</v>
      </c>
      <c r="I22" s="122" t="s">
        <v>1925</v>
      </c>
      <c r="J22" s="227"/>
    </row>
    <row r="23" spans="1:10" s="119" customFormat="1">
      <c r="A23" s="260">
        <f>COUNTA($B$3:B23)</f>
        <v>6</v>
      </c>
      <c r="B23" s="260" t="s">
        <v>1902</v>
      </c>
      <c r="C23" s="260">
        <v>4331</v>
      </c>
      <c r="D23" s="260" t="s">
        <v>1905</v>
      </c>
      <c r="E23" s="260" t="s">
        <v>1892</v>
      </c>
      <c r="F23" s="301" t="s">
        <v>1897</v>
      </c>
      <c r="G23" s="227" t="s">
        <v>1918</v>
      </c>
      <c r="H23" s="227" t="s">
        <v>1919</v>
      </c>
      <c r="I23" s="122" t="s">
        <v>1920</v>
      </c>
      <c r="J23" s="227"/>
    </row>
    <row r="24" spans="1:10">
      <c r="A24" s="261"/>
      <c r="B24" s="261"/>
      <c r="C24" s="261"/>
      <c r="D24" s="261"/>
      <c r="E24" s="261"/>
      <c r="F24" s="302"/>
      <c r="G24" s="227" t="s">
        <v>1909</v>
      </c>
      <c r="H24" s="227" t="s">
        <v>1916</v>
      </c>
      <c r="I24" s="122" t="s">
        <v>1917</v>
      </c>
      <c r="J24" s="2"/>
    </row>
    <row r="25" spans="1:10">
      <c r="A25" s="261"/>
      <c r="B25" s="261"/>
      <c r="C25" s="261"/>
      <c r="D25" s="261"/>
      <c r="E25" s="261"/>
      <c r="F25" s="302"/>
      <c r="G25" s="227" t="s">
        <v>1912</v>
      </c>
      <c r="H25" s="227" t="s">
        <v>1913</v>
      </c>
      <c r="I25" s="122" t="s">
        <v>1924</v>
      </c>
      <c r="J25" s="2"/>
    </row>
    <row r="26" spans="1:10">
      <c r="A26" s="264"/>
      <c r="B26" s="264"/>
      <c r="C26" s="264"/>
      <c r="D26" s="264"/>
      <c r="E26" s="264"/>
      <c r="F26" s="303"/>
      <c r="G26" s="227" t="s">
        <v>1915</v>
      </c>
      <c r="H26" s="227" t="s">
        <v>1913</v>
      </c>
      <c r="I26" s="122" t="s">
        <v>1925</v>
      </c>
      <c r="J26" s="2"/>
    </row>
  </sheetData>
  <mergeCells count="36">
    <mergeCell ref="A23:A26"/>
    <mergeCell ref="B23:B26"/>
    <mergeCell ref="C23:C26"/>
    <mergeCell ref="D23:D26"/>
    <mergeCell ref="E23:E26"/>
    <mergeCell ref="F23:F26"/>
    <mergeCell ref="F19:F22"/>
    <mergeCell ref="E19:E22"/>
    <mergeCell ref="D19:D22"/>
    <mergeCell ref="C19:C22"/>
    <mergeCell ref="B19:B22"/>
    <mergeCell ref="A19:A22"/>
    <mergeCell ref="A15:A18"/>
    <mergeCell ref="B15:B18"/>
    <mergeCell ref="C15:C18"/>
    <mergeCell ref="D15:D18"/>
    <mergeCell ref="E15:E18"/>
    <mergeCell ref="F15:F18"/>
    <mergeCell ref="A11:A14"/>
    <mergeCell ref="B11:B14"/>
    <mergeCell ref="C11:C14"/>
    <mergeCell ref="D11:D14"/>
    <mergeCell ref="E11:E14"/>
    <mergeCell ref="F11:F14"/>
    <mergeCell ref="F7:F10"/>
    <mergeCell ref="A3:A6"/>
    <mergeCell ref="B3:B6"/>
    <mergeCell ref="C3:C6"/>
    <mergeCell ref="D3:D6"/>
    <mergeCell ref="E3:E6"/>
    <mergeCell ref="F3:F6"/>
    <mergeCell ref="A7:A10"/>
    <mergeCell ref="B7:B10"/>
    <mergeCell ref="C7:C10"/>
    <mergeCell ref="D7:D10"/>
    <mergeCell ref="E7:E10"/>
  </mergeCells>
  <phoneticPr fontId="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="85" zoomScaleNormal="85" workbookViewId="0">
      <selection activeCell="B48" sqref="B48"/>
    </sheetView>
  </sheetViews>
  <sheetFormatPr defaultRowHeight="16.5"/>
  <cols>
    <col min="1" max="1" width="3.625" customWidth="1"/>
    <col min="2" max="2" width="15" bestFit="1" customWidth="1"/>
    <col min="3" max="3" width="15" customWidth="1"/>
    <col min="4" max="4" width="6.375" bestFit="1" customWidth="1"/>
    <col min="5" max="5" width="9.25" bestFit="1" customWidth="1"/>
    <col min="6" max="6" width="18.75" bestFit="1" customWidth="1"/>
    <col min="7" max="7" width="32.875" bestFit="1" customWidth="1"/>
    <col min="8" max="8" width="11.75" bestFit="1" customWidth="1"/>
    <col min="9" max="9" width="14.625" bestFit="1" customWidth="1"/>
    <col min="10" max="11" width="25.875" customWidth="1"/>
    <col min="12" max="15" width="11.375" customWidth="1"/>
    <col min="16" max="16" width="24.75" customWidth="1"/>
  </cols>
  <sheetData>
    <row r="1" spans="1:16" ht="20.25">
      <c r="A1" s="46" t="s">
        <v>378</v>
      </c>
      <c r="B1" s="46"/>
      <c r="C1" s="46"/>
      <c r="D1" s="46"/>
    </row>
    <row r="2" spans="1:16" ht="35.25" customHeight="1">
      <c r="A2" s="45" t="s">
        <v>320</v>
      </c>
      <c r="B2" s="45" t="s">
        <v>471</v>
      </c>
      <c r="C2" s="45" t="s">
        <v>472</v>
      </c>
      <c r="D2" s="45" t="s">
        <v>364</v>
      </c>
      <c r="E2" s="45" t="s">
        <v>473</v>
      </c>
      <c r="F2" s="45" t="s">
        <v>474</v>
      </c>
      <c r="G2" s="45" t="s">
        <v>475</v>
      </c>
      <c r="H2" s="45" t="s">
        <v>476</v>
      </c>
      <c r="I2" s="45" t="s">
        <v>477</v>
      </c>
      <c r="J2" s="45" t="s">
        <v>478</v>
      </c>
      <c r="K2" s="45" t="s">
        <v>479</v>
      </c>
      <c r="L2" s="45" t="s">
        <v>480</v>
      </c>
      <c r="M2" s="45" t="s">
        <v>373</v>
      </c>
      <c r="N2" s="45" t="s">
        <v>481</v>
      </c>
      <c r="O2" s="45" t="s">
        <v>482</v>
      </c>
      <c r="P2" s="45" t="s">
        <v>483</v>
      </c>
    </row>
    <row r="3" spans="1:16" s="119" customFormat="1">
      <c r="A3" s="259">
        <v>1</v>
      </c>
      <c r="B3" s="304" t="s">
        <v>1961</v>
      </c>
      <c r="C3" s="304" t="s">
        <v>0</v>
      </c>
      <c r="D3" s="304" t="s">
        <v>1962</v>
      </c>
      <c r="E3" s="304" t="s">
        <v>0</v>
      </c>
      <c r="F3" s="304"/>
      <c r="G3" s="304"/>
      <c r="H3" s="304"/>
      <c r="I3" s="304"/>
      <c r="J3" s="304"/>
      <c r="K3" s="139"/>
      <c r="L3" s="139"/>
      <c r="M3" s="139"/>
      <c r="N3" s="44"/>
      <c r="O3" s="44"/>
      <c r="P3" s="123"/>
    </row>
    <row r="4" spans="1:16" s="119" customFormat="1">
      <c r="A4" s="259"/>
      <c r="B4" s="304"/>
      <c r="C4" s="304"/>
      <c r="D4" s="304"/>
      <c r="E4" s="304"/>
      <c r="F4" s="304"/>
      <c r="G4" s="304"/>
      <c r="H4" s="304"/>
      <c r="I4" s="304"/>
      <c r="J4" s="304"/>
      <c r="K4" s="229"/>
      <c r="L4" s="229"/>
      <c r="M4" s="229"/>
      <c r="N4" s="44"/>
      <c r="O4" s="44"/>
      <c r="P4" s="123"/>
    </row>
    <row r="5" spans="1:16" s="119" customFormat="1">
      <c r="A5" s="259"/>
      <c r="B5" s="304"/>
      <c r="C5" s="304"/>
      <c r="D5" s="304"/>
      <c r="E5" s="304"/>
      <c r="F5" s="304"/>
      <c r="G5" s="304"/>
      <c r="H5" s="304"/>
      <c r="I5" s="304"/>
      <c r="J5" s="304"/>
      <c r="K5" s="229"/>
      <c r="L5" s="229"/>
      <c r="M5" s="229"/>
      <c r="N5" s="44"/>
      <c r="O5" s="44"/>
      <c r="P5" s="123"/>
    </row>
    <row r="6" spans="1:16" s="119" customFormat="1">
      <c r="A6" s="259"/>
      <c r="B6" s="304"/>
      <c r="C6" s="304"/>
      <c r="D6" s="304"/>
      <c r="E6" s="304"/>
      <c r="F6" s="304"/>
      <c r="G6" s="304"/>
      <c r="H6" s="304"/>
      <c r="I6" s="304"/>
      <c r="J6" s="304"/>
      <c r="K6" s="139"/>
      <c r="L6" s="139"/>
      <c r="M6" s="139"/>
      <c r="N6" s="44"/>
      <c r="O6" s="44"/>
      <c r="P6" s="123"/>
    </row>
    <row r="7" spans="1:16" s="119" customFormat="1">
      <c r="A7" s="259"/>
      <c r="B7" s="304"/>
      <c r="C7" s="304"/>
      <c r="D7" s="304"/>
      <c r="E7" s="304"/>
      <c r="F7" s="304"/>
      <c r="G7" s="304"/>
      <c r="H7" s="304"/>
      <c r="I7" s="304"/>
      <c r="J7" s="304"/>
      <c r="K7" s="139"/>
      <c r="L7" s="139"/>
      <c r="M7" s="139"/>
      <c r="N7" s="44"/>
      <c r="O7" s="44"/>
      <c r="P7" s="123"/>
    </row>
    <row r="8" spans="1:16" s="119" customFormat="1">
      <c r="A8" s="259">
        <v>2</v>
      </c>
      <c r="B8" s="304" t="s">
        <v>1963</v>
      </c>
      <c r="C8" s="304" t="s">
        <v>0</v>
      </c>
      <c r="D8" s="304" t="s">
        <v>1962</v>
      </c>
      <c r="E8" s="304" t="s">
        <v>0</v>
      </c>
      <c r="F8" s="304"/>
      <c r="G8" s="304"/>
      <c r="H8" s="304"/>
      <c r="I8" s="304"/>
      <c r="J8" s="304"/>
      <c r="K8" s="229"/>
      <c r="L8" s="229"/>
      <c r="M8" s="229"/>
      <c r="N8" s="44"/>
      <c r="O8" s="44"/>
      <c r="P8" s="123"/>
    </row>
    <row r="9" spans="1:16" s="119" customFormat="1">
      <c r="A9" s="259"/>
      <c r="B9" s="304"/>
      <c r="C9" s="304"/>
      <c r="D9" s="304"/>
      <c r="E9" s="304"/>
      <c r="F9" s="304"/>
      <c r="G9" s="304"/>
      <c r="H9" s="304"/>
      <c r="I9" s="304"/>
      <c r="J9" s="304"/>
      <c r="K9" s="229"/>
      <c r="L9" s="229"/>
      <c r="M9" s="229"/>
      <c r="N9" s="44"/>
      <c r="O9" s="44"/>
      <c r="P9" s="123"/>
    </row>
    <row r="10" spans="1:16" s="119" customFormat="1">
      <c r="A10" s="259"/>
      <c r="B10" s="304"/>
      <c r="C10" s="304"/>
      <c r="D10" s="304"/>
      <c r="E10" s="304"/>
      <c r="F10" s="304"/>
      <c r="G10" s="304"/>
      <c r="H10" s="304"/>
      <c r="I10" s="304"/>
      <c r="J10" s="304"/>
      <c r="K10" s="229"/>
      <c r="L10" s="229"/>
      <c r="M10" s="229"/>
      <c r="N10" s="44"/>
      <c r="O10" s="44"/>
      <c r="P10" s="123"/>
    </row>
    <row r="11" spans="1:16" s="119" customFormat="1">
      <c r="A11" s="259"/>
      <c r="B11" s="304"/>
      <c r="C11" s="304"/>
      <c r="D11" s="304"/>
      <c r="E11" s="304"/>
      <c r="F11" s="304"/>
      <c r="G11" s="304"/>
      <c r="H11" s="304"/>
      <c r="I11" s="304"/>
      <c r="J11" s="304"/>
      <c r="K11" s="229"/>
      <c r="L11" s="229"/>
      <c r="M11" s="229"/>
      <c r="N11" s="44"/>
      <c r="O11" s="44"/>
      <c r="P11" s="123"/>
    </row>
    <row r="12" spans="1:16" s="119" customFormat="1">
      <c r="A12" s="259"/>
      <c r="B12" s="304"/>
      <c r="C12" s="304"/>
      <c r="D12" s="304"/>
      <c r="E12" s="304"/>
      <c r="F12" s="304"/>
      <c r="G12" s="304"/>
      <c r="H12" s="304"/>
      <c r="I12" s="304"/>
      <c r="J12" s="304"/>
      <c r="K12" s="229"/>
      <c r="L12" s="229"/>
      <c r="M12" s="229"/>
      <c r="N12" s="44"/>
      <c r="O12" s="44"/>
      <c r="P12" s="123"/>
    </row>
    <row r="13" spans="1:16" s="119" customFormat="1">
      <c r="A13" s="259">
        <v>3</v>
      </c>
      <c r="B13" s="304" t="s">
        <v>1964</v>
      </c>
      <c r="C13" s="304" t="s">
        <v>0</v>
      </c>
      <c r="D13" s="304" t="s">
        <v>1962</v>
      </c>
      <c r="E13" s="304" t="s">
        <v>0</v>
      </c>
      <c r="F13" s="304"/>
      <c r="G13" s="304"/>
      <c r="H13" s="304"/>
      <c r="I13" s="304"/>
      <c r="J13" s="304"/>
      <c r="K13" s="229"/>
      <c r="L13" s="229"/>
      <c r="M13" s="229"/>
      <c r="N13" s="44"/>
      <c r="O13" s="44"/>
      <c r="P13" s="123"/>
    </row>
    <row r="14" spans="1:16" s="119" customFormat="1">
      <c r="A14" s="259"/>
      <c r="B14" s="304"/>
      <c r="C14" s="304"/>
      <c r="D14" s="304"/>
      <c r="E14" s="304"/>
      <c r="F14" s="304"/>
      <c r="G14" s="304"/>
      <c r="H14" s="304"/>
      <c r="I14" s="304"/>
      <c r="J14" s="304"/>
      <c r="K14" s="229"/>
      <c r="L14" s="229"/>
      <c r="M14" s="229"/>
      <c r="N14" s="44"/>
      <c r="O14" s="44"/>
      <c r="P14" s="123"/>
    </row>
    <row r="15" spans="1:16" s="119" customFormat="1">
      <c r="A15" s="259"/>
      <c r="B15" s="304"/>
      <c r="C15" s="304"/>
      <c r="D15" s="304"/>
      <c r="E15" s="304"/>
      <c r="F15" s="304"/>
      <c r="G15" s="304"/>
      <c r="H15" s="304"/>
      <c r="I15" s="304"/>
      <c r="J15" s="304"/>
      <c r="K15" s="229"/>
      <c r="L15" s="229"/>
      <c r="M15" s="229"/>
      <c r="N15" s="44"/>
      <c r="O15" s="44"/>
      <c r="P15" s="123"/>
    </row>
    <row r="16" spans="1:16" s="119" customFormat="1">
      <c r="A16" s="259"/>
      <c r="B16" s="304"/>
      <c r="C16" s="304"/>
      <c r="D16" s="304"/>
      <c r="E16" s="304"/>
      <c r="F16" s="304"/>
      <c r="G16" s="304"/>
      <c r="H16" s="304"/>
      <c r="I16" s="304"/>
      <c r="J16" s="304"/>
      <c r="K16" s="229"/>
      <c r="L16" s="229"/>
      <c r="M16" s="229"/>
      <c r="N16" s="44"/>
      <c r="O16" s="44"/>
      <c r="P16" s="123"/>
    </row>
    <row r="17" spans="1:16" s="119" customFormat="1">
      <c r="A17" s="259"/>
      <c r="B17" s="304"/>
      <c r="C17" s="304"/>
      <c r="D17" s="304"/>
      <c r="E17" s="304"/>
      <c r="F17" s="304"/>
      <c r="G17" s="304"/>
      <c r="H17" s="304"/>
      <c r="I17" s="304"/>
      <c r="J17" s="304"/>
      <c r="K17" s="229"/>
      <c r="L17" s="229"/>
      <c r="M17" s="229"/>
      <c r="N17" s="44"/>
      <c r="O17" s="44"/>
      <c r="P17" s="123"/>
    </row>
    <row r="18" spans="1:16" s="119" customFormat="1">
      <c r="A18" s="259">
        <v>4</v>
      </c>
      <c r="B18" s="304" t="s">
        <v>1965</v>
      </c>
      <c r="C18" s="304" t="s">
        <v>0</v>
      </c>
      <c r="D18" s="304" t="s">
        <v>1962</v>
      </c>
      <c r="E18" s="304" t="s">
        <v>0</v>
      </c>
      <c r="F18" s="304"/>
      <c r="G18" s="304"/>
      <c r="H18" s="304"/>
      <c r="I18" s="304"/>
      <c r="J18" s="304"/>
      <c r="K18" s="229"/>
      <c r="L18" s="229"/>
      <c r="M18" s="229"/>
      <c r="N18" s="44"/>
      <c r="O18" s="44"/>
      <c r="P18" s="123"/>
    </row>
    <row r="19" spans="1:16" s="119" customFormat="1">
      <c r="A19" s="259"/>
      <c r="B19" s="304"/>
      <c r="C19" s="304"/>
      <c r="D19" s="304"/>
      <c r="E19" s="304"/>
      <c r="F19" s="304"/>
      <c r="G19" s="304"/>
      <c r="H19" s="304"/>
      <c r="I19" s="304"/>
      <c r="J19" s="304"/>
      <c r="K19" s="229"/>
      <c r="L19" s="229"/>
      <c r="M19" s="229"/>
      <c r="N19" s="44"/>
      <c r="O19" s="44"/>
      <c r="P19" s="123"/>
    </row>
    <row r="20" spans="1:16" s="119" customFormat="1">
      <c r="A20" s="259"/>
      <c r="B20" s="304"/>
      <c r="C20" s="304"/>
      <c r="D20" s="304"/>
      <c r="E20" s="304"/>
      <c r="F20" s="304"/>
      <c r="G20" s="304"/>
      <c r="H20" s="304"/>
      <c r="I20" s="304"/>
      <c r="J20" s="304"/>
      <c r="K20" s="229"/>
      <c r="L20" s="229"/>
      <c r="M20" s="229"/>
      <c r="N20" s="44"/>
      <c r="O20" s="44"/>
      <c r="P20" s="123"/>
    </row>
    <row r="21" spans="1:16" s="119" customFormat="1">
      <c r="A21" s="259"/>
      <c r="B21" s="304"/>
      <c r="C21" s="304"/>
      <c r="D21" s="304"/>
      <c r="E21" s="304"/>
      <c r="F21" s="304"/>
      <c r="G21" s="304"/>
      <c r="H21" s="304"/>
      <c r="I21" s="304"/>
      <c r="J21" s="304"/>
      <c r="K21" s="229"/>
      <c r="L21" s="229"/>
      <c r="M21" s="229"/>
      <c r="N21" s="44"/>
      <c r="O21" s="44"/>
      <c r="P21" s="123"/>
    </row>
    <row r="22" spans="1:16" s="119" customFormat="1">
      <c r="A22" s="259"/>
      <c r="B22" s="304"/>
      <c r="C22" s="304"/>
      <c r="D22" s="304"/>
      <c r="E22" s="304"/>
      <c r="F22" s="304"/>
      <c r="G22" s="304"/>
      <c r="H22" s="304"/>
      <c r="I22" s="304"/>
      <c r="J22" s="304"/>
      <c r="K22" s="229"/>
      <c r="L22" s="229"/>
      <c r="M22" s="229"/>
      <c r="N22" s="44"/>
      <c r="O22" s="44"/>
      <c r="P22" s="123"/>
    </row>
    <row r="23" spans="1:16" s="119" customFormat="1">
      <c r="A23" s="259">
        <v>5</v>
      </c>
      <c r="B23" s="304" t="s">
        <v>1966</v>
      </c>
      <c r="C23" s="304" t="s">
        <v>0</v>
      </c>
      <c r="D23" s="304" t="s">
        <v>1962</v>
      </c>
      <c r="E23" s="304" t="s">
        <v>0</v>
      </c>
      <c r="F23" s="304"/>
      <c r="G23" s="304"/>
      <c r="H23" s="304"/>
      <c r="I23" s="304"/>
      <c r="J23" s="304"/>
      <c r="K23" s="229"/>
      <c r="L23" s="229"/>
      <c r="M23" s="229"/>
      <c r="N23" s="44"/>
      <c r="O23" s="44"/>
      <c r="P23" s="123"/>
    </row>
    <row r="24" spans="1:16" s="119" customFormat="1">
      <c r="A24" s="259"/>
      <c r="B24" s="304"/>
      <c r="C24" s="304"/>
      <c r="D24" s="304"/>
      <c r="E24" s="304"/>
      <c r="F24" s="304"/>
      <c r="G24" s="304"/>
      <c r="H24" s="304"/>
      <c r="I24" s="304"/>
      <c r="J24" s="304"/>
      <c r="K24" s="229"/>
      <c r="L24" s="229"/>
      <c r="M24" s="229"/>
      <c r="N24" s="44"/>
      <c r="O24" s="44"/>
      <c r="P24" s="123"/>
    </row>
    <row r="25" spans="1:16" s="119" customFormat="1">
      <c r="A25" s="259"/>
      <c r="B25" s="304"/>
      <c r="C25" s="304"/>
      <c r="D25" s="304"/>
      <c r="E25" s="304"/>
      <c r="F25" s="304"/>
      <c r="G25" s="304"/>
      <c r="H25" s="304"/>
      <c r="I25" s="304"/>
      <c r="J25" s="304"/>
      <c r="K25" s="229"/>
      <c r="L25" s="229"/>
      <c r="M25" s="229"/>
      <c r="N25" s="44"/>
      <c r="O25" s="44"/>
      <c r="P25" s="123"/>
    </row>
    <row r="26" spans="1:16" s="119" customFormat="1">
      <c r="A26" s="259"/>
      <c r="B26" s="304"/>
      <c r="C26" s="304"/>
      <c r="D26" s="304"/>
      <c r="E26" s="304"/>
      <c r="F26" s="304"/>
      <c r="G26" s="304"/>
      <c r="H26" s="304"/>
      <c r="I26" s="304"/>
      <c r="J26" s="304"/>
      <c r="K26" s="229"/>
      <c r="L26" s="229"/>
      <c r="M26" s="229"/>
      <c r="N26" s="44"/>
      <c r="O26" s="44"/>
      <c r="P26" s="123"/>
    </row>
    <row r="27" spans="1:16" s="119" customFormat="1">
      <c r="A27" s="259"/>
      <c r="B27" s="304"/>
      <c r="C27" s="304"/>
      <c r="D27" s="304"/>
      <c r="E27" s="304"/>
      <c r="F27" s="304"/>
      <c r="G27" s="304"/>
      <c r="H27" s="304"/>
      <c r="I27" s="304"/>
      <c r="J27" s="304"/>
      <c r="K27" s="229"/>
      <c r="L27" s="229"/>
      <c r="M27" s="229"/>
      <c r="N27" s="44"/>
      <c r="O27" s="44"/>
      <c r="P27" s="123"/>
    </row>
    <row r="28" spans="1:16" s="119" customFormat="1">
      <c r="A28" s="259">
        <v>6</v>
      </c>
      <c r="B28" s="304" t="s">
        <v>1967</v>
      </c>
      <c r="C28" s="304" t="s">
        <v>0</v>
      </c>
      <c r="D28" s="304" t="s">
        <v>1962</v>
      </c>
      <c r="E28" s="304" t="s">
        <v>0</v>
      </c>
      <c r="F28" s="304"/>
      <c r="G28" s="304"/>
      <c r="H28" s="304"/>
      <c r="I28" s="304"/>
      <c r="J28" s="304"/>
      <c r="K28" s="229"/>
      <c r="L28" s="229"/>
      <c r="M28" s="229"/>
      <c r="N28" s="44"/>
      <c r="O28" s="44"/>
      <c r="P28" s="123"/>
    </row>
    <row r="29" spans="1:16" s="119" customFormat="1">
      <c r="A29" s="259"/>
      <c r="B29" s="304"/>
      <c r="C29" s="304"/>
      <c r="D29" s="304"/>
      <c r="E29" s="304"/>
      <c r="F29" s="304"/>
      <c r="G29" s="304"/>
      <c r="H29" s="304"/>
      <c r="I29" s="304"/>
      <c r="J29" s="304"/>
      <c r="K29" s="229"/>
      <c r="L29" s="229"/>
      <c r="M29" s="229"/>
      <c r="N29" s="44"/>
      <c r="O29" s="44"/>
      <c r="P29" s="123"/>
    </row>
    <row r="30" spans="1:16" s="119" customFormat="1">
      <c r="A30" s="259"/>
      <c r="B30" s="304"/>
      <c r="C30" s="304"/>
      <c r="D30" s="304"/>
      <c r="E30" s="304"/>
      <c r="F30" s="304"/>
      <c r="G30" s="304"/>
      <c r="H30" s="304"/>
      <c r="I30" s="304"/>
      <c r="J30" s="304"/>
      <c r="K30" s="229"/>
      <c r="L30" s="229"/>
      <c r="M30" s="229"/>
      <c r="N30" s="44"/>
      <c r="O30" s="44"/>
      <c r="P30" s="123"/>
    </row>
    <row r="31" spans="1:16" s="119" customFormat="1">
      <c r="A31" s="259"/>
      <c r="B31" s="304"/>
      <c r="C31" s="304"/>
      <c r="D31" s="304"/>
      <c r="E31" s="304"/>
      <c r="F31" s="304"/>
      <c r="G31" s="304"/>
      <c r="H31" s="304"/>
      <c r="I31" s="304"/>
      <c r="J31" s="304"/>
      <c r="K31" s="229"/>
      <c r="L31" s="229"/>
      <c r="M31" s="229"/>
      <c r="N31" s="44"/>
      <c r="O31" s="44"/>
      <c r="P31" s="123"/>
    </row>
    <row r="32" spans="1:16" s="119" customFormat="1">
      <c r="A32" s="259"/>
      <c r="B32" s="304"/>
      <c r="C32" s="304"/>
      <c r="D32" s="304"/>
      <c r="E32" s="304"/>
      <c r="F32" s="304"/>
      <c r="G32" s="304"/>
      <c r="H32" s="304"/>
      <c r="I32" s="304"/>
      <c r="J32" s="304"/>
      <c r="K32" s="229"/>
      <c r="L32" s="229"/>
      <c r="M32" s="229"/>
      <c r="N32" s="44"/>
      <c r="O32" s="44"/>
      <c r="P32" s="123"/>
    </row>
    <row r="33" spans="1:16" s="119" customFormat="1">
      <c r="A33" s="259">
        <v>7</v>
      </c>
      <c r="B33" s="304" t="s">
        <v>1968</v>
      </c>
      <c r="C33" s="304" t="s">
        <v>0</v>
      </c>
      <c r="D33" s="304" t="s">
        <v>1962</v>
      </c>
      <c r="E33" s="304" t="s">
        <v>0</v>
      </c>
      <c r="F33" s="304"/>
      <c r="G33" s="304"/>
      <c r="H33" s="304"/>
      <c r="I33" s="304"/>
      <c r="J33" s="304"/>
      <c r="K33" s="229"/>
      <c r="L33" s="229"/>
      <c r="M33" s="229"/>
      <c r="N33" s="44"/>
      <c r="O33" s="44"/>
      <c r="P33" s="123"/>
    </row>
    <row r="34" spans="1:16" s="119" customFormat="1">
      <c r="A34" s="259"/>
      <c r="B34" s="304"/>
      <c r="C34" s="304"/>
      <c r="D34" s="304"/>
      <c r="E34" s="304"/>
      <c r="F34" s="304"/>
      <c r="G34" s="304"/>
      <c r="H34" s="304"/>
      <c r="I34" s="304"/>
      <c r="J34" s="304"/>
      <c r="K34" s="229"/>
      <c r="L34" s="229"/>
      <c r="M34" s="229"/>
      <c r="N34" s="44"/>
      <c r="O34" s="44"/>
      <c r="P34" s="123"/>
    </row>
    <row r="35" spans="1:16" s="119" customFormat="1">
      <c r="A35" s="259"/>
      <c r="B35" s="304"/>
      <c r="C35" s="304"/>
      <c r="D35" s="304"/>
      <c r="E35" s="304"/>
      <c r="F35" s="304"/>
      <c r="G35" s="304"/>
      <c r="H35" s="304"/>
      <c r="I35" s="304"/>
      <c r="J35" s="304"/>
      <c r="K35" s="229"/>
      <c r="L35" s="229"/>
      <c r="M35" s="229"/>
      <c r="N35" s="44"/>
      <c r="O35" s="44"/>
      <c r="P35" s="123"/>
    </row>
    <row r="36" spans="1:16" s="119" customFormat="1">
      <c r="A36" s="259"/>
      <c r="B36" s="304"/>
      <c r="C36" s="304"/>
      <c r="D36" s="304"/>
      <c r="E36" s="304"/>
      <c r="F36" s="304"/>
      <c r="G36" s="304"/>
      <c r="H36" s="304"/>
      <c r="I36" s="304"/>
      <c r="J36" s="304"/>
      <c r="K36" s="229"/>
      <c r="L36" s="229"/>
      <c r="M36" s="229"/>
      <c r="N36" s="44"/>
      <c r="O36" s="44"/>
      <c r="P36" s="123"/>
    </row>
    <row r="37" spans="1:16" s="119" customFormat="1">
      <c r="A37" s="259"/>
      <c r="B37" s="304"/>
      <c r="C37" s="304"/>
      <c r="D37" s="304"/>
      <c r="E37" s="304"/>
      <c r="F37" s="304"/>
      <c r="G37" s="304"/>
      <c r="H37" s="304"/>
      <c r="I37" s="304"/>
      <c r="J37" s="304"/>
      <c r="K37" s="229"/>
      <c r="L37" s="229"/>
      <c r="M37" s="229"/>
      <c r="N37" s="44"/>
      <c r="O37" s="44"/>
      <c r="P37" s="123"/>
    </row>
    <row r="38" spans="1:16" s="119" customFormat="1">
      <c r="A38" s="259">
        <v>8</v>
      </c>
      <c r="B38" s="304" t="s">
        <v>1969</v>
      </c>
      <c r="C38" s="304" t="s">
        <v>0</v>
      </c>
      <c r="D38" s="304" t="s">
        <v>1962</v>
      </c>
      <c r="E38" s="304" t="s">
        <v>0</v>
      </c>
      <c r="F38" s="304"/>
      <c r="G38" s="304"/>
      <c r="H38" s="304"/>
      <c r="I38" s="304"/>
      <c r="J38" s="304"/>
      <c r="K38" s="229"/>
      <c r="L38" s="229"/>
      <c r="M38" s="229"/>
      <c r="N38" s="44"/>
      <c r="O38" s="44"/>
      <c r="P38" s="123"/>
    </row>
    <row r="39" spans="1:16" s="119" customFormat="1">
      <c r="A39" s="259"/>
      <c r="B39" s="304"/>
      <c r="C39" s="304"/>
      <c r="D39" s="304"/>
      <c r="E39" s="304"/>
      <c r="F39" s="304"/>
      <c r="G39" s="304"/>
      <c r="H39" s="304"/>
      <c r="I39" s="304"/>
      <c r="J39" s="304"/>
      <c r="K39" s="229"/>
      <c r="L39" s="229"/>
      <c r="M39" s="229"/>
      <c r="N39" s="44"/>
      <c r="O39" s="44"/>
      <c r="P39" s="123"/>
    </row>
    <row r="40" spans="1:16" s="119" customFormat="1">
      <c r="A40" s="259"/>
      <c r="B40" s="304"/>
      <c r="C40" s="304"/>
      <c r="D40" s="304"/>
      <c r="E40" s="304"/>
      <c r="F40" s="304"/>
      <c r="G40" s="304"/>
      <c r="H40" s="304"/>
      <c r="I40" s="304"/>
      <c r="J40" s="304"/>
      <c r="K40" s="229"/>
      <c r="L40" s="229"/>
      <c r="M40" s="229"/>
      <c r="N40" s="44"/>
      <c r="O40" s="44"/>
      <c r="P40" s="123"/>
    </row>
    <row r="41" spans="1:16" s="119" customFormat="1">
      <c r="A41" s="259"/>
      <c r="B41" s="304"/>
      <c r="C41" s="304"/>
      <c r="D41" s="304"/>
      <c r="E41" s="304"/>
      <c r="F41" s="304"/>
      <c r="G41" s="304"/>
      <c r="H41" s="304"/>
      <c r="I41" s="304"/>
      <c r="J41" s="304"/>
      <c r="K41" s="229"/>
      <c r="L41" s="229"/>
      <c r="M41" s="229"/>
      <c r="N41" s="44"/>
      <c r="O41" s="44"/>
      <c r="P41" s="123"/>
    </row>
    <row r="42" spans="1:16" s="119" customFormat="1">
      <c r="A42" s="259"/>
      <c r="B42" s="304"/>
      <c r="C42" s="304"/>
      <c r="D42" s="304"/>
      <c r="E42" s="304"/>
      <c r="F42" s="304"/>
      <c r="G42" s="304"/>
      <c r="H42" s="304"/>
      <c r="I42" s="304"/>
      <c r="J42" s="304"/>
      <c r="K42" s="229"/>
      <c r="L42" s="229"/>
      <c r="M42" s="229"/>
      <c r="N42" s="44"/>
      <c r="O42" s="44"/>
      <c r="P42" s="123"/>
    </row>
    <row r="43" spans="1:16" s="119" customFormat="1">
      <c r="A43" s="259">
        <v>9</v>
      </c>
      <c r="B43" s="304" t="s">
        <v>1970</v>
      </c>
      <c r="C43" s="304" t="s">
        <v>0</v>
      </c>
      <c r="D43" s="304" t="s">
        <v>1962</v>
      </c>
      <c r="E43" s="304" t="s">
        <v>0</v>
      </c>
      <c r="F43" s="304"/>
      <c r="G43" s="304"/>
      <c r="H43" s="304"/>
      <c r="I43" s="304"/>
      <c r="J43" s="304"/>
      <c r="K43" s="229"/>
      <c r="L43" s="229"/>
      <c r="M43" s="229"/>
      <c r="N43" s="44"/>
      <c r="O43" s="44"/>
      <c r="P43" s="123"/>
    </row>
    <row r="44" spans="1:16" s="119" customFormat="1">
      <c r="A44" s="259"/>
      <c r="B44" s="304"/>
      <c r="C44" s="304"/>
      <c r="D44" s="304"/>
      <c r="E44" s="304"/>
      <c r="F44" s="304"/>
      <c r="G44" s="304"/>
      <c r="H44" s="304"/>
      <c r="I44" s="304"/>
      <c r="J44" s="304"/>
      <c r="K44" s="229"/>
      <c r="L44" s="229"/>
      <c r="M44" s="229"/>
      <c r="N44" s="44"/>
      <c r="O44" s="44"/>
      <c r="P44" s="123"/>
    </row>
    <row r="45" spans="1:16" s="119" customFormat="1">
      <c r="A45" s="259"/>
      <c r="B45" s="304"/>
      <c r="C45" s="304"/>
      <c r="D45" s="304"/>
      <c r="E45" s="304"/>
      <c r="F45" s="304"/>
      <c r="G45" s="304"/>
      <c r="H45" s="304"/>
      <c r="I45" s="304"/>
      <c r="J45" s="304"/>
      <c r="K45" s="229"/>
      <c r="L45" s="229"/>
      <c r="M45" s="229"/>
      <c r="N45" s="44"/>
      <c r="O45" s="44"/>
      <c r="P45" s="123"/>
    </row>
    <row r="46" spans="1:16" s="119" customFormat="1">
      <c r="A46" s="259"/>
      <c r="B46" s="304"/>
      <c r="C46" s="304"/>
      <c r="D46" s="304"/>
      <c r="E46" s="304"/>
      <c r="F46" s="304"/>
      <c r="G46" s="304"/>
      <c r="H46" s="304"/>
      <c r="I46" s="304"/>
      <c r="J46" s="304"/>
      <c r="K46" s="229"/>
      <c r="L46" s="229"/>
      <c r="M46" s="229"/>
      <c r="N46" s="44"/>
      <c r="O46" s="44"/>
      <c r="P46" s="123"/>
    </row>
    <row r="47" spans="1:16" s="119" customFormat="1">
      <c r="A47" s="259"/>
      <c r="B47" s="304"/>
      <c r="C47" s="304"/>
      <c r="D47" s="304"/>
      <c r="E47" s="304"/>
      <c r="F47" s="304"/>
      <c r="G47" s="304"/>
      <c r="H47" s="304"/>
      <c r="I47" s="304"/>
      <c r="J47" s="304"/>
      <c r="K47" s="229"/>
      <c r="L47" s="229"/>
      <c r="M47" s="229"/>
      <c r="N47" s="44"/>
      <c r="O47" s="44"/>
      <c r="P47" s="123"/>
    </row>
  </sheetData>
  <mergeCells count="90">
    <mergeCell ref="F43:F47"/>
    <mergeCell ref="G43:G47"/>
    <mergeCell ref="H43:H47"/>
    <mergeCell ref="I43:I47"/>
    <mergeCell ref="J43:J47"/>
    <mergeCell ref="A43:A47"/>
    <mergeCell ref="B43:B47"/>
    <mergeCell ref="C43:C47"/>
    <mergeCell ref="D43:D47"/>
    <mergeCell ref="E43:E47"/>
    <mergeCell ref="F38:F42"/>
    <mergeCell ref="G38:G42"/>
    <mergeCell ref="H38:H42"/>
    <mergeCell ref="I38:I42"/>
    <mergeCell ref="J38:J42"/>
    <mergeCell ref="A38:A42"/>
    <mergeCell ref="B38:B42"/>
    <mergeCell ref="C38:C42"/>
    <mergeCell ref="D38:D42"/>
    <mergeCell ref="E38:E42"/>
    <mergeCell ref="F33:F37"/>
    <mergeCell ref="G33:G37"/>
    <mergeCell ref="H33:H37"/>
    <mergeCell ref="I33:I37"/>
    <mergeCell ref="J33:J37"/>
    <mergeCell ref="A33:A37"/>
    <mergeCell ref="B33:B37"/>
    <mergeCell ref="C33:C37"/>
    <mergeCell ref="D33:D37"/>
    <mergeCell ref="E33:E37"/>
    <mergeCell ref="F28:F32"/>
    <mergeCell ref="G28:G32"/>
    <mergeCell ref="H28:H32"/>
    <mergeCell ref="I28:I32"/>
    <mergeCell ref="J28:J32"/>
    <mergeCell ref="A28:A32"/>
    <mergeCell ref="B28:B32"/>
    <mergeCell ref="C28:C32"/>
    <mergeCell ref="D28:D32"/>
    <mergeCell ref="E28:E32"/>
    <mergeCell ref="F23:F27"/>
    <mergeCell ref="G23:G27"/>
    <mergeCell ref="H23:H27"/>
    <mergeCell ref="I23:I27"/>
    <mergeCell ref="J23:J27"/>
    <mergeCell ref="A23:A27"/>
    <mergeCell ref="B23:B27"/>
    <mergeCell ref="C23:C27"/>
    <mergeCell ref="D23:D27"/>
    <mergeCell ref="E23:E27"/>
    <mergeCell ref="F18:F22"/>
    <mergeCell ref="G18:G22"/>
    <mergeCell ref="H18:H22"/>
    <mergeCell ref="I18:I22"/>
    <mergeCell ref="J18:J22"/>
    <mergeCell ref="A18:A22"/>
    <mergeCell ref="B18:B22"/>
    <mergeCell ref="C18:C22"/>
    <mergeCell ref="D18:D22"/>
    <mergeCell ref="E18:E22"/>
    <mergeCell ref="F13:F17"/>
    <mergeCell ref="G13:G17"/>
    <mergeCell ref="H13:H17"/>
    <mergeCell ref="I13:I17"/>
    <mergeCell ref="J13:J17"/>
    <mergeCell ref="A13:A17"/>
    <mergeCell ref="B13:B17"/>
    <mergeCell ref="C13:C17"/>
    <mergeCell ref="D13:D17"/>
    <mergeCell ref="E13:E17"/>
    <mergeCell ref="F8:F12"/>
    <mergeCell ref="G8:G12"/>
    <mergeCell ref="H8:H12"/>
    <mergeCell ref="I8:I12"/>
    <mergeCell ref="J8:J12"/>
    <mergeCell ref="A8:A12"/>
    <mergeCell ref="B8:B12"/>
    <mergeCell ref="C8:C12"/>
    <mergeCell ref="D8:D12"/>
    <mergeCell ref="E8:E12"/>
    <mergeCell ref="G3:G7"/>
    <mergeCell ref="H3:H7"/>
    <mergeCell ref="I3:I7"/>
    <mergeCell ref="J3:J7"/>
    <mergeCell ref="A3:A7"/>
    <mergeCell ref="B3:B7"/>
    <mergeCell ref="C3:C7"/>
    <mergeCell ref="D3:D7"/>
    <mergeCell ref="E3:E7"/>
    <mergeCell ref="F3:F7"/>
  </mergeCells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85" zoomScaleNormal="85" workbookViewId="0">
      <selection activeCell="G18" sqref="G18:G19"/>
    </sheetView>
  </sheetViews>
  <sheetFormatPr defaultRowHeight="16.5"/>
  <cols>
    <col min="1" max="1" width="3.625" customWidth="1"/>
    <col min="2" max="2" width="25.875" customWidth="1"/>
    <col min="3" max="3" width="11.375" customWidth="1"/>
    <col min="4" max="4" width="9" customWidth="1"/>
    <col min="5" max="6" width="11.375" customWidth="1"/>
    <col min="7" max="7" width="15" customWidth="1"/>
    <col min="8" max="8" width="11.625" customWidth="1"/>
    <col min="9" max="10" width="13.375" customWidth="1"/>
    <col min="11" max="11" width="18" customWidth="1"/>
    <col min="12" max="12" width="11.875" customWidth="1"/>
    <col min="13" max="13" width="18" customWidth="1"/>
  </cols>
  <sheetData>
    <row r="1" spans="1:13" ht="20.25">
      <c r="A1" s="46" t="s">
        <v>728</v>
      </c>
    </row>
    <row r="2" spans="1:13" ht="35.25" customHeight="1">
      <c r="A2" s="45" t="s">
        <v>729</v>
      </c>
      <c r="B2" s="45" t="s">
        <v>730</v>
      </c>
      <c r="C2" s="45" t="s">
        <v>731</v>
      </c>
      <c r="D2" s="45" t="s">
        <v>732</v>
      </c>
      <c r="E2" s="45" t="s">
        <v>733</v>
      </c>
      <c r="F2" s="45" t="s">
        <v>734</v>
      </c>
      <c r="G2" s="45" t="s">
        <v>735</v>
      </c>
      <c r="H2" s="45" t="s">
        <v>736</v>
      </c>
      <c r="I2" s="45" t="s">
        <v>737</v>
      </c>
      <c r="J2" s="45" t="s">
        <v>738</v>
      </c>
      <c r="K2" s="45" t="s">
        <v>739</v>
      </c>
      <c r="L2" s="45" t="s">
        <v>740</v>
      </c>
      <c r="M2" s="45" t="s">
        <v>742</v>
      </c>
    </row>
    <row r="3" spans="1:13" s="119" customFormat="1">
      <c r="A3" s="259">
        <v>1</v>
      </c>
      <c r="B3" s="163">
        <v>1011</v>
      </c>
      <c r="C3" s="163" t="s">
        <v>743</v>
      </c>
      <c r="D3" s="163">
        <v>80</v>
      </c>
      <c r="E3" s="44">
        <v>38180</v>
      </c>
      <c r="F3" s="44"/>
      <c r="G3" s="44">
        <v>10000</v>
      </c>
      <c r="H3" s="44">
        <v>1073</v>
      </c>
      <c r="I3" s="44" t="s">
        <v>744</v>
      </c>
      <c r="J3" s="44"/>
      <c r="K3" s="44" t="s">
        <v>745</v>
      </c>
      <c r="L3" s="44">
        <v>1</v>
      </c>
      <c r="M3" s="44" t="s">
        <v>747</v>
      </c>
    </row>
    <row r="4" spans="1:13" s="119" customFormat="1">
      <c r="A4" s="259"/>
      <c r="B4" s="163">
        <v>1011</v>
      </c>
      <c r="C4" s="163" t="s">
        <v>748</v>
      </c>
      <c r="D4" s="163">
        <v>80</v>
      </c>
      <c r="E4" s="44">
        <v>38180</v>
      </c>
      <c r="F4" s="44"/>
      <c r="G4" s="44">
        <v>2</v>
      </c>
      <c r="H4" s="44">
        <v>1183</v>
      </c>
      <c r="I4" s="44" t="s">
        <v>749</v>
      </c>
      <c r="J4" s="166" t="s">
        <v>750</v>
      </c>
      <c r="K4" s="44" t="s">
        <v>745</v>
      </c>
      <c r="L4" s="44">
        <v>1</v>
      </c>
      <c r="M4" s="44" t="s">
        <v>747</v>
      </c>
    </row>
    <row r="5" spans="1:13" s="119" customFormat="1">
      <c r="A5" s="259"/>
      <c r="B5" s="163">
        <v>1011</v>
      </c>
      <c r="C5" s="163" t="s">
        <v>743</v>
      </c>
      <c r="D5" s="163">
        <v>80</v>
      </c>
      <c r="E5" s="44">
        <v>38180</v>
      </c>
      <c r="F5" s="44"/>
      <c r="G5" s="44">
        <v>2</v>
      </c>
      <c r="H5" s="44">
        <v>1183</v>
      </c>
      <c r="I5" s="44" t="s">
        <v>751</v>
      </c>
      <c r="J5" s="166" t="s">
        <v>752</v>
      </c>
      <c r="K5" s="44" t="s">
        <v>753</v>
      </c>
      <c r="L5" s="44">
        <v>2</v>
      </c>
      <c r="M5" s="44" t="s">
        <v>747</v>
      </c>
    </row>
    <row r="6" spans="1:13" s="119" customFormat="1">
      <c r="A6" s="259"/>
      <c r="B6" s="163">
        <v>1012</v>
      </c>
      <c r="C6" s="163" t="s">
        <v>743</v>
      </c>
      <c r="D6" s="163"/>
      <c r="E6" s="44">
        <v>38280</v>
      </c>
      <c r="F6" s="44"/>
      <c r="G6" s="44"/>
      <c r="H6" s="44"/>
      <c r="I6" s="44"/>
      <c r="J6" s="44"/>
      <c r="K6" s="44"/>
      <c r="L6" s="44"/>
      <c r="M6" s="44"/>
    </row>
    <row r="7" spans="1:13" s="119" customFormat="1">
      <c r="A7" s="259"/>
      <c r="B7" s="163">
        <v>1013</v>
      </c>
      <c r="C7" s="163" t="s">
        <v>743</v>
      </c>
      <c r="D7" s="163"/>
      <c r="E7" s="44">
        <v>38380</v>
      </c>
      <c r="F7" s="44"/>
      <c r="G7" s="44"/>
      <c r="H7" s="44"/>
      <c r="I7" s="44"/>
      <c r="J7" s="44"/>
      <c r="K7" s="44"/>
      <c r="L7" s="44"/>
      <c r="M7" s="44"/>
    </row>
  </sheetData>
  <mergeCells count="1">
    <mergeCell ref="A3:A7"/>
  </mergeCells>
  <phoneticPr fontId="1" type="noConversion"/>
  <hyperlinks>
    <hyperlink ref="J4" r:id="rId1"/>
  </hyperlinks>
  <pageMargins left="0.7" right="0.7" top="0.75" bottom="0.75" header="0.3" footer="0.3"/>
  <pageSetup paperSize="9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opLeftCell="B1" zoomScaleNormal="100" workbookViewId="0">
      <selection activeCell="K13" sqref="J13:K13"/>
    </sheetView>
  </sheetViews>
  <sheetFormatPr defaultRowHeight="16.5"/>
  <cols>
    <col min="1" max="1" width="3.625" customWidth="1"/>
    <col min="2" max="2" width="18.125" bestFit="1" customWidth="1"/>
    <col min="3" max="3" width="16.25" bestFit="1" customWidth="1"/>
    <col min="4" max="5" width="9.25" bestFit="1" customWidth="1"/>
    <col min="6" max="6" width="11.625" bestFit="1" customWidth="1"/>
    <col min="7" max="7" width="18.75" bestFit="1" customWidth="1"/>
    <col min="8" max="8" width="17.375" customWidth="1"/>
    <col min="9" max="9" width="34.5" bestFit="1" customWidth="1"/>
    <col min="10" max="12" width="11.375" customWidth="1"/>
    <col min="13" max="13" width="18" customWidth="1"/>
    <col min="14" max="14" width="24.75" customWidth="1"/>
  </cols>
  <sheetData>
    <row r="1" spans="1:14" ht="20.25">
      <c r="A1" s="46" t="s">
        <v>484</v>
      </c>
      <c r="B1" s="46"/>
      <c r="C1" s="46"/>
      <c r="D1" s="46"/>
    </row>
    <row r="2" spans="1:14" ht="35.25" customHeight="1">
      <c r="A2" s="45" t="s">
        <v>444</v>
      </c>
      <c r="B2" s="45" t="s">
        <v>485</v>
      </c>
      <c r="C2" s="45" t="s">
        <v>486</v>
      </c>
      <c r="D2" s="45" t="s">
        <v>487</v>
      </c>
      <c r="E2" s="45" t="s">
        <v>373</v>
      </c>
      <c r="F2" s="45" t="s">
        <v>488</v>
      </c>
      <c r="G2" s="45" t="s">
        <v>489</v>
      </c>
      <c r="H2" s="45" t="s">
        <v>490</v>
      </c>
      <c r="I2" s="45" t="s">
        <v>491</v>
      </c>
      <c r="J2" s="45" t="s">
        <v>492</v>
      </c>
      <c r="K2" s="45" t="s">
        <v>493</v>
      </c>
      <c r="L2" s="45" t="s">
        <v>364</v>
      </c>
      <c r="M2" s="45" t="s">
        <v>741</v>
      </c>
      <c r="N2" s="45" t="s">
        <v>120</v>
      </c>
    </row>
    <row r="3" spans="1:14" s="119" customFormat="1">
      <c r="A3" s="259">
        <v>1</v>
      </c>
      <c r="B3" s="304" t="s">
        <v>494</v>
      </c>
      <c r="C3" s="304">
        <v>1202</v>
      </c>
      <c r="D3" s="304" t="s">
        <v>495</v>
      </c>
      <c r="E3" s="304">
        <v>10280</v>
      </c>
      <c r="F3" s="295" t="s">
        <v>496</v>
      </c>
      <c r="G3" s="304" t="s">
        <v>497</v>
      </c>
      <c r="H3" s="139" t="s">
        <v>498</v>
      </c>
      <c r="I3" s="139" t="s">
        <v>499</v>
      </c>
      <c r="J3" s="139" t="s">
        <v>500</v>
      </c>
      <c r="K3" s="44" t="s">
        <v>113</v>
      </c>
      <c r="L3" s="44" t="s">
        <v>501</v>
      </c>
      <c r="M3" s="44" t="s">
        <v>746</v>
      </c>
      <c r="N3" s="123"/>
    </row>
    <row r="4" spans="1:14" s="119" customFormat="1">
      <c r="A4" s="259"/>
      <c r="B4" s="304"/>
      <c r="C4" s="304"/>
      <c r="D4" s="304"/>
      <c r="E4" s="304"/>
      <c r="F4" s="297"/>
      <c r="G4" s="304"/>
      <c r="H4" s="139"/>
      <c r="I4" s="139"/>
      <c r="J4" s="139"/>
      <c r="K4" s="44"/>
      <c r="L4" s="44"/>
      <c r="M4" s="44" t="s">
        <v>746</v>
      </c>
      <c r="N4" s="123"/>
    </row>
  </sheetData>
  <mergeCells count="7">
    <mergeCell ref="G3:G4"/>
    <mergeCell ref="A3:A4"/>
    <mergeCell ref="B3:B4"/>
    <mergeCell ref="C3:C4"/>
    <mergeCell ref="D3:D4"/>
    <mergeCell ref="E3:E4"/>
    <mergeCell ref="F3:F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B29" sqref="B29"/>
    </sheetView>
  </sheetViews>
  <sheetFormatPr defaultRowHeight="16.5"/>
  <cols>
    <col min="1" max="1" width="14.625" bestFit="1" customWidth="1"/>
    <col min="2" max="2" width="19.875" bestFit="1" customWidth="1"/>
    <col min="3" max="3" width="17.25" customWidth="1"/>
    <col min="4" max="4" width="10.875" bestFit="1" customWidth="1"/>
    <col min="5" max="6" width="28" customWidth="1"/>
    <col min="7" max="7" width="21" bestFit="1" customWidth="1"/>
    <col min="8" max="8" width="14.75" bestFit="1" customWidth="1"/>
    <col min="9" max="9" width="10.75" customWidth="1"/>
    <col min="10" max="10" width="23.375" bestFit="1" customWidth="1"/>
    <col min="11" max="11" width="10.625" bestFit="1" customWidth="1"/>
    <col min="12" max="12" width="24.5" bestFit="1" customWidth="1"/>
    <col min="13" max="13" width="38.75" bestFit="1" customWidth="1"/>
    <col min="14" max="14" width="18.75" customWidth="1"/>
  </cols>
  <sheetData>
    <row r="1" spans="1:14" s="126" customFormat="1" ht="26.25">
      <c r="A1" s="125" t="s">
        <v>502</v>
      </c>
      <c r="B1" s="125"/>
      <c r="C1" s="125"/>
      <c r="D1" s="125"/>
      <c r="E1" s="125"/>
      <c r="F1" s="125"/>
    </row>
    <row r="2" spans="1:14" ht="17.45" customHeight="1">
      <c r="A2" s="309" t="s">
        <v>503</v>
      </c>
      <c r="B2" s="309" t="s">
        <v>504</v>
      </c>
      <c r="C2" s="309" t="s">
        <v>505</v>
      </c>
      <c r="D2" s="309" t="s">
        <v>506</v>
      </c>
      <c r="E2" s="305" t="s">
        <v>507</v>
      </c>
      <c r="F2" s="305" t="s">
        <v>508</v>
      </c>
      <c r="G2" s="305"/>
      <c r="H2" s="305"/>
      <c r="I2" s="305" t="s">
        <v>509</v>
      </c>
      <c r="J2" s="305"/>
      <c r="K2" s="305"/>
      <c r="L2" s="306" t="s">
        <v>510</v>
      </c>
      <c r="M2" s="306" t="s">
        <v>511</v>
      </c>
      <c r="N2" s="306" t="s">
        <v>440</v>
      </c>
    </row>
    <row r="3" spans="1:14">
      <c r="A3" s="306"/>
      <c r="B3" s="306"/>
      <c r="C3" s="306"/>
      <c r="D3" s="306"/>
      <c r="E3" s="305"/>
      <c r="F3" s="140" t="s">
        <v>512</v>
      </c>
      <c r="G3" s="141" t="s">
        <v>514</v>
      </c>
      <c r="H3" s="141" t="s">
        <v>515</v>
      </c>
      <c r="I3" s="140" t="s">
        <v>512</v>
      </c>
      <c r="J3" s="141" t="s">
        <v>513</v>
      </c>
      <c r="K3" s="141" t="s">
        <v>515</v>
      </c>
      <c r="L3" s="306"/>
      <c r="M3" s="306"/>
      <c r="N3" s="306"/>
    </row>
    <row r="4" spans="1:14" ht="33">
      <c r="A4" s="127" t="s">
        <v>516</v>
      </c>
      <c r="B4" s="127" t="s">
        <v>517</v>
      </c>
      <c r="C4" s="143" t="s">
        <v>518</v>
      </c>
      <c r="D4" s="143" t="s">
        <v>520</v>
      </c>
      <c r="E4" s="128" t="s">
        <v>521</v>
      </c>
      <c r="F4" s="129" t="s">
        <v>522</v>
      </c>
      <c r="G4" s="130" t="s">
        <v>523</v>
      </c>
      <c r="H4" s="131" t="s">
        <v>524</v>
      </c>
      <c r="I4" s="142" t="s">
        <v>113</v>
      </c>
      <c r="J4" s="142"/>
      <c r="K4" s="143"/>
      <c r="L4" s="143" t="s">
        <v>525</v>
      </c>
      <c r="M4" s="143" t="s">
        <v>526</v>
      </c>
      <c r="N4" s="132"/>
    </row>
    <row r="5" spans="1:14">
      <c r="A5" s="127"/>
      <c r="B5" s="127"/>
      <c r="C5" s="143"/>
      <c r="D5" s="143"/>
      <c r="E5" s="128"/>
      <c r="F5" s="129"/>
      <c r="G5" s="130"/>
      <c r="H5" s="131"/>
      <c r="I5" s="142"/>
      <c r="J5" s="142"/>
      <c r="K5" s="143"/>
      <c r="L5" s="143"/>
      <c r="M5" s="143"/>
      <c r="N5" s="132"/>
    </row>
    <row r="6" spans="1:14">
      <c r="A6" s="127"/>
      <c r="B6" s="135"/>
      <c r="C6" s="142"/>
      <c r="D6" s="143"/>
      <c r="E6" s="128"/>
      <c r="F6" s="129"/>
      <c r="G6" s="142"/>
      <c r="H6" s="131"/>
      <c r="I6" s="143"/>
      <c r="J6" s="143"/>
      <c r="K6" s="131"/>
      <c r="L6" s="143"/>
      <c r="M6" s="143"/>
      <c r="N6" s="132"/>
    </row>
    <row r="7" spans="1:14">
      <c r="A7" s="127"/>
      <c r="B7" s="135"/>
      <c r="C7" s="142"/>
      <c r="D7" s="142"/>
      <c r="E7" s="128"/>
      <c r="F7" s="129"/>
      <c r="G7" s="142"/>
      <c r="H7" s="131"/>
      <c r="I7" s="143"/>
      <c r="J7" s="143"/>
      <c r="K7" s="131"/>
      <c r="L7" s="143"/>
      <c r="M7" s="143"/>
      <c r="N7" s="132"/>
    </row>
    <row r="8" spans="1:14">
      <c r="A8" s="127"/>
      <c r="B8" s="143"/>
      <c r="C8" s="143"/>
      <c r="D8" s="143"/>
      <c r="E8" s="128"/>
      <c r="F8" s="129"/>
      <c r="G8" s="142"/>
      <c r="H8" s="131"/>
      <c r="I8" s="143"/>
      <c r="J8" s="143"/>
      <c r="K8" s="131"/>
      <c r="L8" s="143"/>
      <c r="M8" s="143"/>
      <c r="N8" s="132"/>
    </row>
    <row r="10" spans="1:14" s="126" customFormat="1" ht="30" customHeight="1">
      <c r="A10" s="125" t="s">
        <v>527</v>
      </c>
      <c r="B10" s="125"/>
      <c r="C10" s="125"/>
      <c r="D10" s="125"/>
      <c r="E10" s="125"/>
      <c r="F10" s="125"/>
    </row>
    <row r="11" spans="1:14">
      <c r="A11" s="309" t="s">
        <v>503</v>
      </c>
      <c r="B11" s="309" t="s">
        <v>504</v>
      </c>
      <c r="C11" s="309" t="s">
        <v>505</v>
      </c>
      <c r="D11" s="309" t="s">
        <v>506</v>
      </c>
      <c r="E11" s="305" t="s">
        <v>528</v>
      </c>
      <c r="F11" s="305" t="s">
        <v>529</v>
      </c>
      <c r="G11" s="305"/>
      <c r="H11" s="305"/>
      <c r="I11" s="305" t="s">
        <v>530</v>
      </c>
      <c r="J11" s="305"/>
      <c r="K11" s="305"/>
      <c r="L11" s="306" t="s">
        <v>510</v>
      </c>
      <c r="M11" s="306" t="s">
        <v>511</v>
      </c>
      <c r="N11" s="306" t="s">
        <v>440</v>
      </c>
    </row>
    <row r="12" spans="1:14">
      <c r="A12" s="306"/>
      <c r="B12" s="306"/>
      <c r="C12" s="306"/>
      <c r="D12" s="306"/>
      <c r="E12" s="305"/>
      <c r="F12" s="141" t="s">
        <v>531</v>
      </c>
      <c r="G12" s="140" t="s">
        <v>514</v>
      </c>
      <c r="H12" s="141" t="s">
        <v>532</v>
      </c>
      <c r="I12" s="141" t="s">
        <v>533</v>
      </c>
      <c r="J12" s="140" t="s">
        <v>534</v>
      </c>
      <c r="K12" s="141" t="s">
        <v>515</v>
      </c>
      <c r="L12" s="306"/>
      <c r="M12" s="306"/>
      <c r="N12" s="306"/>
    </row>
    <row r="13" spans="1:14">
      <c r="A13" s="259" t="s">
        <v>516</v>
      </c>
      <c r="B13" s="259" t="s">
        <v>535</v>
      </c>
      <c r="C13" s="307" t="s">
        <v>379</v>
      </c>
      <c r="D13" s="308" t="s">
        <v>519</v>
      </c>
      <c r="E13" s="133" t="s">
        <v>536</v>
      </c>
      <c r="F13" s="133" t="s">
        <v>537</v>
      </c>
      <c r="G13" s="133" t="s">
        <v>538</v>
      </c>
      <c r="H13" s="143" t="s">
        <v>539</v>
      </c>
      <c r="I13" s="142" t="s">
        <v>113</v>
      </c>
      <c r="J13" s="4"/>
      <c r="K13" s="4"/>
      <c r="L13" s="143" t="s">
        <v>540</v>
      </c>
      <c r="M13" s="143" t="s">
        <v>541</v>
      </c>
      <c r="N13" s="132"/>
    </row>
    <row r="14" spans="1:14" ht="66">
      <c r="A14" s="259"/>
      <c r="B14" s="259"/>
      <c r="C14" s="307"/>
      <c r="D14" s="308"/>
      <c r="E14" s="128" t="s">
        <v>542</v>
      </c>
      <c r="F14" s="133" t="s">
        <v>543</v>
      </c>
      <c r="G14" s="133" t="s">
        <v>544</v>
      </c>
      <c r="H14" s="143" t="s">
        <v>545</v>
      </c>
      <c r="I14" s="142" t="s">
        <v>441</v>
      </c>
      <c r="J14" s="4"/>
      <c r="K14" s="4"/>
      <c r="L14" s="143" t="s">
        <v>546</v>
      </c>
      <c r="M14" s="143" t="s">
        <v>547</v>
      </c>
      <c r="N14" s="132"/>
    </row>
    <row r="15" spans="1:14">
      <c r="A15" s="259"/>
      <c r="B15" s="259"/>
      <c r="C15" s="307"/>
      <c r="D15" s="308"/>
      <c r="E15" s="133" t="s">
        <v>548</v>
      </c>
      <c r="F15" s="133" t="s">
        <v>549</v>
      </c>
      <c r="G15" s="133" t="s">
        <v>550</v>
      </c>
      <c r="H15" s="143" t="s">
        <v>551</v>
      </c>
      <c r="I15" s="142" t="s">
        <v>441</v>
      </c>
      <c r="J15" s="4"/>
      <c r="K15" s="4"/>
      <c r="L15" s="143" t="s">
        <v>546</v>
      </c>
      <c r="M15" s="143" t="s">
        <v>552</v>
      </c>
      <c r="N15" s="132"/>
    </row>
    <row r="17" spans="1:6" s="126" customFormat="1" ht="30" customHeight="1">
      <c r="A17" s="125" t="s">
        <v>553</v>
      </c>
      <c r="B17" s="125"/>
      <c r="C17" s="125"/>
      <c r="D17" s="125"/>
      <c r="E17" s="125"/>
      <c r="F17" s="125"/>
    </row>
    <row r="18" spans="1:6">
      <c r="A18" s="144" t="s">
        <v>503</v>
      </c>
      <c r="B18" s="141" t="s">
        <v>554</v>
      </c>
      <c r="C18" s="141" t="s">
        <v>555</v>
      </c>
    </row>
    <row r="19" spans="1:6">
      <c r="A19" s="143" t="s">
        <v>556</v>
      </c>
      <c r="B19" s="143" t="s">
        <v>557</v>
      </c>
      <c r="C19" s="143" t="s">
        <v>558</v>
      </c>
    </row>
  </sheetData>
  <mergeCells count="24">
    <mergeCell ref="I2:K2"/>
    <mergeCell ref="L2:L3"/>
    <mergeCell ref="M2:M3"/>
    <mergeCell ref="N2:N3"/>
    <mergeCell ref="A11:A12"/>
    <mergeCell ref="B11:B12"/>
    <mergeCell ref="C11:C12"/>
    <mergeCell ref="D11:D12"/>
    <mergeCell ref="E11:E12"/>
    <mergeCell ref="F11:H11"/>
    <mergeCell ref="A2:A3"/>
    <mergeCell ref="B2:B3"/>
    <mergeCell ref="C2:C3"/>
    <mergeCell ref="D2:D3"/>
    <mergeCell ref="E2:E3"/>
    <mergeCell ref="F2:H2"/>
    <mergeCell ref="I11:K11"/>
    <mergeCell ref="L11:L12"/>
    <mergeCell ref="M11:M12"/>
    <mergeCell ref="N11:N12"/>
    <mergeCell ref="A13:A15"/>
    <mergeCell ref="B13:B15"/>
    <mergeCell ref="C13:C15"/>
    <mergeCell ref="D13:D15"/>
  </mergeCells>
  <phoneticPr fontId="1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5"/>
  <sheetViews>
    <sheetView zoomScale="85" zoomScaleNormal="85" workbookViewId="0">
      <selection activeCell="F11" sqref="F11"/>
    </sheetView>
  </sheetViews>
  <sheetFormatPr defaultRowHeight="16.5"/>
  <cols>
    <col min="1" max="1" width="3.625" customWidth="1"/>
    <col min="2" max="2" width="22.125" bestFit="1" customWidth="1"/>
    <col min="3" max="3" width="14.375" bestFit="1" customWidth="1"/>
    <col min="4" max="4" width="17.875" customWidth="1"/>
    <col min="5" max="7" width="20" customWidth="1"/>
  </cols>
  <sheetData>
    <row r="1" spans="1:8" ht="20.25">
      <c r="A1" s="46" t="s">
        <v>375</v>
      </c>
      <c r="B1" s="46"/>
      <c r="C1" s="46"/>
      <c r="H1" s="124"/>
    </row>
    <row r="2" spans="1:8">
      <c r="A2" s="45" t="s">
        <v>429</v>
      </c>
      <c r="B2" s="45" t="s">
        <v>376</v>
      </c>
      <c r="C2" s="45" t="s">
        <v>559</v>
      </c>
      <c r="D2" s="45" t="s">
        <v>560</v>
      </c>
      <c r="E2" s="45" t="s">
        <v>561</v>
      </c>
      <c r="F2" s="45" t="s">
        <v>1928</v>
      </c>
      <c r="G2" s="45" t="s">
        <v>562</v>
      </c>
    </row>
    <row r="3" spans="1:8" s="119" customFormat="1">
      <c r="A3" s="227">
        <v>1</v>
      </c>
      <c r="B3" s="135" t="s">
        <v>1926</v>
      </c>
      <c r="C3" s="135" t="s">
        <v>563</v>
      </c>
      <c r="D3" s="135" t="s">
        <v>1927</v>
      </c>
      <c r="E3" s="135" t="s">
        <v>1931</v>
      </c>
      <c r="F3" s="227" t="s">
        <v>1929</v>
      </c>
      <c r="G3" s="135"/>
    </row>
    <row r="4" spans="1:8" s="119" customFormat="1">
      <c r="A4" s="227">
        <v>2</v>
      </c>
      <c r="B4" s="227" t="s">
        <v>1930</v>
      </c>
      <c r="C4" s="227" t="s">
        <v>368</v>
      </c>
      <c r="D4" s="227" t="s">
        <v>1935</v>
      </c>
      <c r="E4" s="227" t="s">
        <v>1932</v>
      </c>
      <c r="F4" s="227" t="s">
        <v>1929</v>
      </c>
      <c r="G4" s="227"/>
    </row>
    <row r="5" spans="1:8" s="119" customFormat="1">
      <c r="A5" s="227">
        <v>3</v>
      </c>
      <c r="B5" s="227" t="s">
        <v>1933</v>
      </c>
      <c r="C5" s="227" t="s">
        <v>368</v>
      </c>
      <c r="D5" s="227" t="s">
        <v>1934</v>
      </c>
      <c r="E5" s="227" t="s">
        <v>1936</v>
      </c>
      <c r="F5" s="227" t="s">
        <v>1929</v>
      </c>
      <c r="G5" s="22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zoomScaleSheetLayoutView="100" workbookViewId="0">
      <selection activeCell="J6" sqref="J6"/>
    </sheetView>
  </sheetViews>
  <sheetFormatPr defaultColWidth="10.125" defaultRowHeight="16.5"/>
  <cols>
    <col min="1" max="1" width="4.125" style="84" customWidth="1"/>
    <col min="2" max="10" width="10.125" style="84"/>
    <col min="11" max="11" width="13.875" style="84" customWidth="1"/>
    <col min="12" max="12" width="27.375" style="84" customWidth="1"/>
    <col min="13" max="13" width="5.25" style="84" customWidth="1"/>
    <col min="14" max="16384" width="10.125" style="84"/>
  </cols>
  <sheetData>
    <row r="1" spans="1:13" ht="31.5">
      <c r="A1" s="82"/>
      <c r="B1" s="83"/>
    </row>
    <row r="2" spans="1:13" ht="31.5">
      <c r="A2" s="82"/>
      <c r="B2" s="83"/>
    </row>
    <row r="3" spans="1:13" ht="31.5">
      <c r="A3" s="82"/>
    </row>
    <row r="4" spans="1:13" ht="25.9" customHeight="1">
      <c r="A4" s="243" t="s">
        <v>166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85"/>
    </row>
    <row r="5" spans="1:13" ht="25.9" customHeight="1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86"/>
    </row>
    <row r="6" spans="1:13" ht="31.5">
      <c r="A6" s="82"/>
      <c r="B6" s="83"/>
      <c r="L6" s="86"/>
      <c r="M6" s="86"/>
    </row>
    <row r="7" spans="1:13" ht="42" customHeight="1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63" t="s">
        <v>421</v>
      </c>
      <c r="M7" s="88"/>
    </row>
    <row r="8" spans="1:13" ht="6" customHeight="1" thickBot="1">
      <c r="A8" s="89"/>
      <c r="B8" s="89"/>
      <c r="C8" s="89"/>
      <c r="D8" s="90"/>
      <c r="E8" s="89"/>
      <c r="F8" s="89"/>
      <c r="G8" s="89"/>
      <c r="H8" s="89"/>
      <c r="I8" s="89"/>
      <c r="J8" s="89"/>
      <c r="K8" s="89"/>
      <c r="L8" s="89"/>
      <c r="M8" s="86"/>
    </row>
    <row r="9" spans="1:13" ht="24.75" customHeight="1" thickTop="1">
      <c r="A9" s="91"/>
      <c r="B9" s="91"/>
      <c r="C9" s="92"/>
      <c r="D9" s="93"/>
      <c r="E9" s="92"/>
      <c r="F9" s="92"/>
      <c r="G9" s="92"/>
      <c r="H9" s="92"/>
      <c r="I9" s="92"/>
      <c r="J9" s="92"/>
      <c r="K9" s="92"/>
      <c r="L9" s="92"/>
      <c r="M9" s="88"/>
    </row>
    <row r="10" spans="1:13" ht="22.5" customHeight="1">
      <c r="A10" s="94"/>
      <c r="B10" s="95"/>
      <c r="C10" s="244"/>
      <c r="D10" s="244"/>
      <c r="E10" s="244"/>
      <c r="F10" s="244"/>
      <c r="G10" s="244"/>
      <c r="H10" s="244"/>
      <c r="I10" s="244"/>
      <c r="J10" s="244"/>
      <c r="K10" s="244"/>
      <c r="L10" s="244"/>
    </row>
    <row r="11" spans="1:13" ht="22.5" customHeight="1">
      <c r="B11" s="96"/>
      <c r="E11" s="97"/>
      <c r="H11" s="97"/>
    </row>
    <row r="12" spans="1:13" ht="22.5" customHeight="1">
      <c r="B12" s="96"/>
      <c r="E12" s="97"/>
      <c r="H12" s="97"/>
    </row>
    <row r="13" spans="1:13" ht="22.5" customHeight="1">
      <c r="B13" s="83"/>
      <c r="K13" s="80" t="s">
        <v>167</v>
      </c>
      <c r="L13" s="64" t="s">
        <v>178</v>
      </c>
      <c r="M13" s="98"/>
    </row>
    <row r="14" spans="1:13" ht="22.5" customHeight="1">
      <c r="A14" s="98"/>
      <c r="B14" s="83"/>
      <c r="K14" s="81" t="s">
        <v>168</v>
      </c>
      <c r="L14" s="115">
        <v>0.15</v>
      </c>
    </row>
    <row r="15" spans="1:13" ht="22.5" customHeight="1">
      <c r="B15" s="96"/>
      <c r="E15" s="97"/>
      <c r="H15" s="97"/>
    </row>
    <row r="16" spans="1:13" ht="22.5" customHeight="1">
      <c r="B16" s="83"/>
      <c r="M16" s="98"/>
    </row>
    <row r="17" spans="1:12" ht="22.5" customHeight="1">
      <c r="B17" s="96"/>
      <c r="E17" s="97"/>
      <c r="H17" s="97"/>
    </row>
    <row r="18" spans="1:12" ht="22.5" customHeight="1">
      <c r="B18" s="96"/>
      <c r="E18" s="97"/>
      <c r="H18" s="97"/>
    </row>
    <row r="19" spans="1:12" ht="22.5" customHeight="1">
      <c r="B19" s="96"/>
      <c r="E19" s="97"/>
      <c r="H19" s="97"/>
    </row>
    <row r="20" spans="1:12" s="99" customFormat="1" ht="24.95" customHeight="1">
      <c r="A20" s="245" t="s">
        <v>169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</row>
    <row r="21" spans="1:12" s="99" customFormat="1" ht="20.25">
      <c r="A21" s="246" t="s">
        <v>170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</row>
  </sheetData>
  <mergeCells count="4">
    <mergeCell ref="A4:L5"/>
    <mergeCell ref="C10:L10"/>
    <mergeCell ref="A20:L20"/>
    <mergeCell ref="A21:L21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14" sqref="D14"/>
    </sheetView>
  </sheetViews>
  <sheetFormatPr defaultRowHeight="16.5"/>
  <cols>
    <col min="1" max="1" width="5.5" customWidth="1"/>
    <col min="2" max="2" width="21.375" bestFit="1" customWidth="1"/>
    <col min="3" max="3" width="21.375" customWidth="1"/>
    <col min="4" max="8" width="21" customWidth="1"/>
    <col min="9" max="9" width="11.5" bestFit="1" customWidth="1"/>
  </cols>
  <sheetData>
    <row r="1" spans="1:10" ht="20.25">
      <c r="A1" s="46" t="s">
        <v>377</v>
      </c>
      <c r="D1" s="46"/>
      <c r="E1" s="46"/>
      <c r="J1" s="124"/>
    </row>
    <row r="2" spans="1:10">
      <c r="A2" s="45" t="s">
        <v>44</v>
      </c>
      <c r="B2" s="45" t="s">
        <v>564</v>
      </c>
      <c r="C2" s="45" t="s">
        <v>1831</v>
      </c>
      <c r="D2" s="45" t="s">
        <v>565</v>
      </c>
      <c r="E2" s="45" t="s">
        <v>566</v>
      </c>
      <c r="F2" s="45" t="s">
        <v>567</v>
      </c>
      <c r="G2" s="45" t="s">
        <v>568</v>
      </c>
      <c r="H2" s="45" t="s">
        <v>1834</v>
      </c>
      <c r="I2" s="45" t="s">
        <v>569</v>
      </c>
    </row>
    <row r="3" spans="1:10" s="119" customFormat="1">
      <c r="A3" s="226">
        <v>1</v>
      </c>
      <c r="B3" s="135" t="s">
        <v>1829</v>
      </c>
      <c r="C3" s="226">
        <v>5450826</v>
      </c>
      <c r="D3" s="135" t="s">
        <v>1936</v>
      </c>
      <c r="E3" s="135" t="s">
        <v>1832</v>
      </c>
      <c r="F3" s="135" t="s">
        <v>1830</v>
      </c>
      <c r="G3" s="135" t="s">
        <v>1833</v>
      </c>
      <c r="H3" s="226" t="s">
        <v>1836</v>
      </c>
      <c r="I3" s="135"/>
    </row>
    <row r="4" spans="1:10" s="119" customFormat="1">
      <c r="A4" s="226">
        <v>2</v>
      </c>
      <c r="B4" s="226" t="s">
        <v>1837</v>
      </c>
      <c r="C4" s="226">
        <v>5450845</v>
      </c>
      <c r="D4" s="227" t="s">
        <v>1936</v>
      </c>
      <c r="E4" s="226" t="s">
        <v>1838</v>
      </c>
      <c r="F4" s="226" t="s">
        <v>1842</v>
      </c>
      <c r="G4" s="226" t="s">
        <v>1839</v>
      </c>
      <c r="H4" s="226" t="s">
        <v>1835</v>
      </c>
      <c r="I4" s="226"/>
    </row>
    <row r="5" spans="1:10" s="119" customFormat="1">
      <c r="A5" s="226">
        <v>3</v>
      </c>
      <c r="B5" s="226" t="s">
        <v>1840</v>
      </c>
      <c r="C5" s="226">
        <v>5450868</v>
      </c>
      <c r="D5" s="227" t="s">
        <v>1940</v>
      </c>
      <c r="E5" s="226" t="s">
        <v>1841</v>
      </c>
      <c r="F5" s="226" t="s">
        <v>1842</v>
      </c>
      <c r="G5" s="226" t="s">
        <v>1839</v>
      </c>
      <c r="H5" s="226" t="s">
        <v>1843</v>
      </c>
      <c r="I5" s="226"/>
    </row>
    <row r="6" spans="1:10" s="119" customFormat="1">
      <c r="A6" s="226">
        <v>4</v>
      </c>
      <c r="B6" s="226" t="s">
        <v>1914</v>
      </c>
      <c r="C6" s="226">
        <v>5458387</v>
      </c>
      <c r="D6" s="227" t="s">
        <v>345</v>
      </c>
      <c r="E6" s="227" t="s">
        <v>1841</v>
      </c>
      <c r="F6" s="227" t="s">
        <v>1939</v>
      </c>
      <c r="G6" s="226" t="s">
        <v>1941</v>
      </c>
      <c r="H6" s="226" t="s">
        <v>1944</v>
      </c>
      <c r="I6" s="226"/>
    </row>
    <row r="7" spans="1:10" s="119" customFormat="1">
      <c r="A7" s="227">
        <v>5</v>
      </c>
      <c r="B7" s="227" t="s">
        <v>1937</v>
      </c>
      <c r="C7" s="227">
        <v>5458393</v>
      </c>
      <c r="D7" s="227" t="s">
        <v>1842</v>
      </c>
      <c r="E7" s="227" t="s">
        <v>1839</v>
      </c>
      <c r="F7" s="227" t="s">
        <v>345</v>
      </c>
      <c r="G7" s="227" t="s">
        <v>1942</v>
      </c>
      <c r="H7" s="227" t="s">
        <v>1945</v>
      </c>
      <c r="I7" s="227"/>
    </row>
    <row r="8" spans="1:10" s="119" customFormat="1">
      <c r="A8" s="227">
        <v>6</v>
      </c>
      <c r="B8" s="227" t="s">
        <v>1938</v>
      </c>
      <c r="C8" s="227">
        <v>5458402</v>
      </c>
      <c r="D8" s="227" t="s">
        <v>1842</v>
      </c>
      <c r="E8" s="227" t="s">
        <v>1839</v>
      </c>
      <c r="F8" s="227" t="s">
        <v>1939</v>
      </c>
      <c r="G8" s="227" t="s">
        <v>1943</v>
      </c>
      <c r="H8" s="227" t="s">
        <v>1946</v>
      </c>
      <c r="I8" s="227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workbookViewId="0">
      <selection activeCell="C18" sqref="C18"/>
    </sheetView>
  </sheetViews>
  <sheetFormatPr defaultRowHeight="16.5"/>
  <cols>
    <col min="1" max="1" width="16.125" customWidth="1"/>
    <col min="2" max="2" width="18.25" customWidth="1"/>
    <col min="3" max="3" width="16.375" bestFit="1" customWidth="1"/>
    <col min="4" max="4" width="16.375" customWidth="1"/>
    <col min="5" max="5" width="17.25" customWidth="1"/>
    <col min="6" max="6" width="10.75" customWidth="1"/>
    <col min="7" max="7" width="13.625" customWidth="1"/>
    <col min="8" max="8" width="11.375" customWidth="1"/>
    <col min="9" max="9" width="11.75" customWidth="1"/>
    <col min="10" max="10" width="14.875" bestFit="1" customWidth="1"/>
    <col min="11" max="11" width="14.25" bestFit="1" customWidth="1"/>
    <col min="12" max="12" width="11.75" customWidth="1"/>
  </cols>
  <sheetData>
    <row r="1" spans="1:12" ht="20.25">
      <c r="A1" s="46" t="s">
        <v>380</v>
      </c>
      <c r="B1" s="46"/>
      <c r="C1" s="46"/>
      <c r="D1" s="46"/>
    </row>
    <row r="3" spans="1:12">
      <c r="A3" s="310" t="s">
        <v>381</v>
      </c>
      <c r="B3" s="311"/>
      <c r="C3" s="310" t="s">
        <v>382</v>
      </c>
      <c r="D3" s="312"/>
      <c r="E3" s="312"/>
      <c r="F3" s="312" t="s">
        <v>383</v>
      </c>
      <c r="G3" s="312"/>
      <c r="H3" s="312"/>
      <c r="I3" s="312"/>
      <c r="J3" s="312"/>
      <c r="K3" s="312"/>
      <c r="L3" s="311"/>
    </row>
    <row r="4" spans="1:12">
      <c r="A4" s="45" t="s">
        <v>384</v>
      </c>
      <c r="B4" s="45" t="s">
        <v>385</v>
      </c>
      <c r="C4" s="45" t="s">
        <v>384</v>
      </c>
      <c r="D4" s="45" t="s">
        <v>386</v>
      </c>
      <c r="E4" s="45" t="s">
        <v>385</v>
      </c>
      <c r="F4" s="45" t="s">
        <v>387</v>
      </c>
      <c r="G4" s="45" t="s">
        <v>388</v>
      </c>
      <c r="H4" s="45" t="s">
        <v>389</v>
      </c>
      <c r="I4" s="45" t="s">
        <v>390</v>
      </c>
      <c r="J4" s="45" t="s">
        <v>391</v>
      </c>
      <c r="K4" s="45" t="s">
        <v>392</v>
      </c>
      <c r="L4" s="45" t="s">
        <v>393</v>
      </c>
    </row>
    <row r="5" spans="1:12">
      <c r="A5" s="42" t="s">
        <v>394</v>
      </c>
      <c r="B5" s="42" t="s">
        <v>395</v>
      </c>
      <c r="C5" s="42" t="s">
        <v>396</v>
      </c>
      <c r="D5" s="42" t="s">
        <v>397</v>
      </c>
      <c r="E5" s="42" t="s">
        <v>398</v>
      </c>
      <c r="F5" s="42" t="s">
        <v>399</v>
      </c>
      <c r="G5" s="134">
        <v>2</v>
      </c>
      <c r="H5" s="134" t="s">
        <v>400</v>
      </c>
      <c r="I5" s="134">
        <v>28800</v>
      </c>
      <c r="J5" s="134" t="s">
        <v>401</v>
      </c>
      <c r="K5" s="134" t="s">
        <v>402</v>
      </c>
      <c r="L5" s="134" t="s">
        <v>403</v>
      </c>
    </row>
    <row r="8" spans="1:12">
      <c r="A8" t="s">
        <v>404</v>
      </c>
      <c r="F8" t="s">
        <v>405</v>
      </c>
    </row>
    <row r="9" spans="1:12">
      <c r="A9" t="s">
        <v>406</v>
      </c>
      <c r="F9" t="s">
        <v>397</v>
      </c>
      <c r="G9" t="s">
        <v>396</v>
      </c>
      <c r="H9" t="s">
        <v>407</v>
      </c>
      <c r="I9" s="1" t="s">
        <v>408</v>
      </c>
      <c r="J9" t="s">
        <v>394</v>
      </c>
      <c r="K9" t="s">
        <v>409</v>
      </c>
    </row>
    <row r="10" spans="1:12">
      <c r="A10" t="s">
        <v>410</v>
      </c>
      <c r="F10" t="s">
        <v>411</v>
      </c>
      <c r="G10" t="s">
        <v>396</v>
      </c>
      <c r="H10" t="s">
        <v>407</v>
      </c>
      <c r="I10" s="1" t="s">
        <v>408</v>
      </c>
      <c r="J10" t="s">
        <v>412</v>
      </c>
      <c r="K10" t="s">
        <v>413</v>
      </c>
    </row>
    <row r="11" spans="1:12">
      <c r="A11" t="s">
        <v>414</v>
      </c>
      <c r="F11" t="s">
        <v>415</v>
      </c>
      <c r="G11" t="s">
        <v>396</v>
      </c>
      <c r="H11" t="s">
        <v>407</v>
      </c>
      <c r="I11" s="1" t="s">
        <v>408</v>
      </c>
      <c r="J11" t="s">
        <v>416</v>
      </c>
      <c r="K11" t="s">
        <v>417</v>
      </c>
    </row>
    <row r="12" spans="1:12">
      <c r="A12" t="s">
        <v>418</v>
      </c>
    </row>
    <row r="13" spans="1:12">
      <c r="A13" t="s">
        <v>419</v>
      </c>
    </row>
    <row r="14" spans="1:12">
      <c r="A14" t="s">
        <v>420</v>
      </c>
    </row>
  </sheetData>
  <mergeCells count="3">
    <mergeCell ref="A3:B3"/>
    <mergeCell ref="C3:E3"/>
    <mergeCell ref="F3:L3"/>
  </mergeCells>
  <phoneticPr fontId="1" type="noConversion"/>
  <pageMargins left="0.7" right="0.7" top="0.75" bottom="0.75" header="0.3" footer="0.3"/>
  <pageSetup paperSize="9" scale="6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8"/>
  <sheetViews>
    <sheetView tabSelected="1" topLeftCell="A144" zoomScaleNormal="100" workbookViewId="0">
      <selection activeCell="G211" sqref="G211"/>
    </sheetView>
  </sheetViews>
  <sheetFormatPr defaultColWidth="9.875" defaultRowHeight="16.5"/>
  <cols>
    <col min="1" max="1" width="6.625" style="1" customWidth="1"/>
    <col min="2" max="2" width="13.5" style="1" bestFit="1" customWidth="1"/>
    <col min="3" max="3" width="10.25" style="1" bestFit="1" customWidth="1"/>
    <col min="4" max="4" width="24.375" style="1" customWidth="1"/>
    <col min="5" max="5" width="23.25" style="1" customWidth="1"/>
    <col min="6" max="7" width="17.75" style="1" customWidth="1"/>
    <col min="8" max="9" width="13.5" style="1" customWidth="1"/>
    <col min="10" max="12" width="12.5" style="1" customWidth="1"/>
    <col min="13" max="13" width="23" style="1" customWidth="1"/>
    <col min="14" max="14" width="32.75" style="1" bestFit="1" customWidth="1"/>
    <col min="15" max="15" width="18.5" style="1" customWidth="1"/>
    <col min="16" max="16" width="19.875" style="1" hidden="1" customWidth="1"/>
    <col min="17" max="17" width="11.875" style="177" hidden="1" customWidth="1"/>
    <col min="18" max="18" width="14.625" style="1" hidden="1" customWidth="1"/>
    <col min="19" max="19" width="10.375" style="1" hidden="1" customWidth="1"/>
    <col min="20" max="20" width="12.625" style="1" hidden="1" customWidth="1"/>
    <col min="21" max="21" width="10.375" style="1" hidden="1" customWidth="1"/>
    <col min="22" max="22" width="10.375" style="1" customWidth="1"/>
    <col min="23" max="23" width="24.375" style="3" bestFit="1" customWidth="1"/>
    <col min="24" max="24" width="9.5" style="1" bestFit="1" customWidth="1"/>
    <col min="25" max="25" width="48.375" style="3" bestFit="1" customWidth="1"/>
    <col min="26" max="16384" width="9.875" style="1"/>
  </cols>
  <sheetData>
    <row r="1" spans="1:25" ht="20.25">
      <c r="A1" s="176" t="s">
        <v>920</v>
      </c>
    </row>
    <row r="2" spans="1:25" s="179" customFormat="1" ht="17.45" customHeight="1">
      <c r="A2" s="322" t="s">
        <v>921</v>
      </c>
      <c r="B2" s="322" t="s">
        <v>922</v>
      </c>
      <c r="C2" s="322"/>
      <c r="D2" s="322"/>
      <c r="E2" s="322"/>
      <c r="F2" s="322"/>
      <c r="G2" s="322"/>
      <c r="H2" s="322"/>
      <c r="I2" s="322"/>
      <c r="J2" s="322" t="s">
        <v>923</v>
      </c>
      <c r="K2" s="322"/>
      <c r="L2" s="322"/>
      <c r="M2" s="323" t="s">
        <v>924</v>
      </c>
      <c r="N2" s="324"/>
      <c r="O2" s="325"/>
      <c r="P2" s="322" t="s">
        <v>925</v>
      </c>
      <c r="Q2" s="322"/>
      <c r="R2" s="322"/>
      <c r="S2" s="178" t="s">
        <v>926</v>
      </c>
      <c r="T2" s="322" t="s">
        <v>927</v>
      </c>
      <c r="U2" s="322"/>
      <c r="V2" s="313" t="s">
        <v>928</v>
      </c>
      <c r="W2" s="315" t="s">
        <v>929</v>
      </c>
      <c r="X2" s="313" t="s">
        <v>930</v>
      </c>
      <c r="Y2" s="318" t="s">
        <v>931</v>
      </c>
    </row>
    <row r="3" spans="1:25" s="179" customFormat="1" ht="36.75" customHeight="1">
      <c r="A3" s="322"/>
      <c r="B3" s="178" t="s">
        <v>932</v>
      </c>
      <c r="C3" s="180" t="s">
        <v>933</v>
      </c>
      <c r="D3" s="180" t="s">
        <v>934</v>
      </c>
      <c r="E3" s="178" t="s">
        <v>935</v>
      </c>
      <c r="F3" s="178" t="s">
        <v>936</v>
      </c>
      <c r="G3" s="178" t="s">
        <v>937</v>
      </c>
      <c r="H3" s="178" t="s">
        <v>938</v>
      </c>
      <c r="I3" s="178" t="s">
        <v>939</v>
      </c>
      <c r="J3" s="178" t="s">
        <v>940</v>
      </c>
      <c r="K3" s="178" t="s">
        <v>941</v>
      </c>
      <c r="L3" s="178" t="s">
        <v>942</v>
      </c>
      <c r="M3" s="178" t="s">
        <v>943</v>
      </c>
      <c r="N3" s="178" t="s">
        <v>944</v>
      </c>
      <c r="O3" s="178" t="s">
        <v>945</v>
      </c>
      <c r="P3" s="178" t="s">
        <v>946</v>
      </c>
      <c r="Q3" s="181" t="s">
        <v>947</v>
      </c>
      <c r="R3" s="178" t="s">
        <v>948</v>
      </c>
      <c r="S3" s="180" t="s">
        <v>949</v>
      </c>
      <c r="T3" s="180" t="s">
        <v>950</v>
      </c>
      <c r="U3" s="180" t="s">
        <v>951</v>
      </c>
      <c r="V3" s="314"/>
      <c r="W3" s="316"/>
      <c r="X3" s="317"/>
      <c r="Y3" s="318"/>
    </row>
    <row r="4" spans="1:25" s="185" customFormat="1" ht="13.5">
      <c r="A4" s="182">
        <f>COUNTA($B$4:B4)</f>
        <v>1</v>
      </c>
      <c r="B4" s="182" t="s">
        <v>952</v>
      </c>
      <c r="C4" s="182" t="s">
        <v>953</v>
      </c>
      <c r="D4" s="182" t="s">
        <v>954</v>
      </c>
      <c r="E4" s="182" t="s">
        <v>955</v>
      </c>
      <c r="F4" s="182" t="s">
        <v>956</v>
      </c>
      <c r="G4" s="182" t="s">
        <v>957</v>
      </c>
      <c r="H4" s="182" t="s">
        <v>958</v>
      </c>
      <c r="I4" s="182" t="s">
        <v>959</v>
      </c>
      <c r="J4" s="182" t="s">
        <v>960</v>
      </c>
      <c r="K4" s="182" t="s">
        <v>961</v>
      </c>
      <c r="L4" s="182">
        <v>6.7</v>
      </c>
      <c r="M4" s="182" t="s">
        <v>962</v>
      </c>
      <c r="N4" s="182" t="s">
        <v>963</v>
      </c>
      <c r="O4" s="182" t="s">
        <v>964</v>
      </c>
      <c r="P4" s="182" t="s">
        <v>965</v>
      </c>
      <c r="Q4" s="183">
        <v>2.8</v>
      </c>
      <c r="R4" s="182">
        <v>4</v>
      </c>
      <c r="S4" s="182">
        <v>8</v>
      </c>
      <c r="T4" s="182">
        <v>300</v>
      </c>
      <c r="U4" s="182">
        <v>2</v>
      </c>
      <c r="V4" s="182" t="s">
        <v>966</v>
      </c>
      <c r="W4" s="184" t="s">
        <v>967</v>
      </c>
      <c r="X4" s="182" t="s">
        <v>968</v>
      </c>
      <c r="Y4" s="184"/>
    </row>
    <row r="5" spans="1:25" s="185" customFormat="1" ht="13.5">
      <c r="A5" s="182">
        <f>COUNTA($B$4:B5)</f>
        <v>2</v>
      </c>
      <c r="B5" s="182" t="s">
        <v>969</v>
      </c>
      <c r="C5" s="182" t="s">
        <v>970</v>
      </c>
      <c r="D5" s="182" t="s">
        <v>971</v>
      </c>
      <c r="E5" s="182" t="s">
        <v>972</v>
      </c>
      <c r="F5" s="182" t="s">
        <v>973</v>
      </c>
      <c r="G5" s="182" t="s">
        <v>974</v>
      </c>
      <c r="H5" s="182" t="s">
        <v>975</v>
      </c>
      <c r="I5" s="182" t="s">
        <v>959</v>
      </c>
      <c r="J5" s="182" t="s">
        <v>960</v>
      </c>
      <c r="K5" s="182" t="s">
        <v>961</v>
      </c>
      <c r="L5" s="182">
        <v>6.7</v>
      </c>
      <c r="M5" s="182" t="s">
        <v>962</v>
      </c>
      <c r="N5" s="182" t="s">
        <v>963</v>
      </c>
      <c r="O5" s="182" t="s">
        <v>964</v>
      </c>
      <c r="P5" s="182" t="s">
        <v>976</v>
      </c>
      <c r="Q5" s="183">
        <v>2.4</v>
      </c>
      <c r="R5" s="182">
        <v>4</v>
      </c>
      <c r="S5" s="182">
        <v>8</v>
      </c>
      <c r="T5" s="182">
        <v>300</v>
      </c>
      <c r="U5" s="182">
        <v>2</v>
      </c>
      <c r="V5" s="182" t="s">
        <v>966</v>
      </c>
      <c r="W5" s="184" t="s">
        <v>977</v>
      </c>
      <c r="X5" s="182" t="s">
        <v>968</v>
      </c>
      <c r="Y5" s="184"/>
    </row>
    <row r="6" spans="1:25" s="185" customFormat="1" ht="13.5">
      <c r="A6" s="182">
        <f>COUNTA($B$4:B6)</f>
        <v>3</v>
      </c>
      <c r="B6" s="182" t="s">
        <v>969</v>
      </c>
      <c r="C6" s="182" t="s">
        <v>953</v>
      </c>
      <c r="D6" s="182" t="s">
        <v>971</v>
      </c>
      <c r="E6" s="182" t="s">
        <v>978</v>
      </c>
      <c r="F6" s="182" t="s">
        <v>979</v>
      </c>
      <c r="G6" s="182" t="s">
        <v>980</v>
      </c>
      <c r="H6" s="182" t="s">
        <v>975</v>
      </c>
      <c r="I6" s="182" t="s">
        <v>959</v>
      </c>
      <c r="J6" s="182" t="s">
        <v>960</v>
      </c>
      <c r="K6" s="182" t="s">
        <v>961</v>
      </c>
      <c r="L6" s="182">
        <v>6.7</v>
      </c>
      <c r="M6" s="182" t="s">
        <v>962</v>
      </c>
      <c r="N6" s="182" t="s">
        <v>963</v>
      </c>
      <c r="O6" s="182" t="s">
        <v>964</v>
      </c>
      <c r="P6" s="182" t="s">
        <v>965</v>
      </c>
      <c r="Q6" s="183">
        <v>2.4</v>
      </c>
      <c r="R6" s="182">
        <v>4</v>
      </c>
      <c r="S6" s="182">
        <v>8</v>
      </c>
      <c r="T6" s="182">
        <v>300</v>
      </c>
      <c r="U6" s="182">
        <v>2</v>
      </c>
      <c r="V6" s="182" t="s">
        <v>966</v>
      </c>
      <c r="W6" s="184" t="s">
        <v>977</v>
      </c>
      <c r="X6" s="182" t="s">
        <v>981</v>
      </c>
      <c r="Y6" s="184"/>
    </row>
    <row r="7" spans="1:25" s="185" customFormat="1" ht="13.5">
      <c r="A7" s="182">
        <f>COUNTA($B$4:B7)</f>
        <v>4</v>
      </c>
      <c r="B7" s="182" t="s">
        <v>969</v>
      </c>
      <c r="C7" s="182" t="s">
        <v>982</v>
      </c>
      <c r="D7" s="182" t="s">
        <v>971</v>
      </c>
      <c r="E7" s="182" t="s">
        <v>983</v>
      </c>
      <c r="F7" s="182" t="s">
        <v>984</v>
      </c>
      <c r="G7" s="182" t="s">
        <v>985</v>
      </c>
      <c r="H7" s="182" t="s">
        <v>986</v>
      </c>
      <c r="I7" s="182" t="s">
        <v>959</v>
      </c>
      <c r="J7" s="182" t="s">
        <v>960</v>
      </c>
      <c r="K7" s="182" t="s">
        <v>961</v>
      </c>
      <c r="L7" s="182">
        <v>6.7</v>
      </c>
      <c r="M7" s="182" t="s">
        <v>962</v>
      </c>
      <c r="N7" s="182" t="s">
        <v>963</v>
      </c>
      <c r="O7" s="182" t="s">
        <v>964</v>
      </c>
      <c r="P7" s="182" t="s">
        <v>987</v>
      </c>
      <c r="Q7" s="183">
        <v>2.1</v>
      </c>
      <c r="R7" s="182">
        <v>4</v>
      </c>
      <c r="S7" s="182">
        <v>8</v>
      </c>
      <c r="T7" s="182">
        <v>300</v>
      </c>
      <c r="U7" s="182">
        <v>2</v>
      </c>
      <c r="V7" s="182" t="s">
        <v>988</v>
      </c>
      <c r="W7" s="184" t="s">
        <v>967</v>
      </c>
      <c r="X7" s="182" t="s">
        <v>968</v>
      </c>
      <c r="Y7" s="184"/>
    </row>
    <row r="8" spans="1:25" s="185" customFormat="1" ht="13.5">
      <c r="A8" s="182">
        <f>COUNTA($B$4:B8)</f>
        <v>5</v>
      </c>
      <c r="B8" s="182" t="s">
        <v>969</v>
      </c>
      <c r="C8" s="182" t="s">
        <v>953</v>
      </c>
      <c r="D8" s="182" t="s">
        <v>990</v>
      </c>
      <c r="E8" s="182" t="s">
        <v>991</v>
      </c>
      <c r="F8" s="182" t="s">
        <v>992</v>
      </c>
      <c r="G8" s="182" t="s">
        <v>993</v>
      </c>
      <c r="H8" s="182" t="s">
        <v>986</v>
      </c>
      <c r="I8" s="182" t="s">
        <v>959</v>
      </c>
      <c r="J8" s="182" t="s">
        <v>994</v>
      </c>
      <c r="K8" s="182" t="s">
        <v>961</v>
      </c>
      <c r="L8" s="182">
        <v>6.7</v>
      </c>
      <c r="M8" s="182" t="s">
        <v>962</v>
      </c>
      <c r="N8" s="182" t="s">
        <v>995</v>
      </c>
      <c r="O8" s="182" t="s">
        <v>964</v>
      </c>
      <c r="P8" s="182" t="s">
        <v>996</v>
      </c>
      <c r="Q8" s="183">
        <v>2.4</v>
      </c>
      <c r="R8" s="182">
        <v>4</v>
      </c>
      <c r="S8" s="182">
        <v>8</v>
      </c>
      <c r="T8" s="182">
        <v>300</v>
      </c>
      <c r="U8" s="182">
        <v>2</v>
      </c>
      <c r="V8" s="182" t="s">
        <v>997</v>
      </c>
      <c r="W8" s="184" t="s">
        <v>977</v>
      </c>
      <c r="X8" s="182" t="s">
        <v>981</v>
      </c>
      <c r="Y8" s="184"/>
    </row>
    <row r="9" spans="1:25" s="185" customFormat="1" ht="13.5">
      <c r="A9" s="182">
        <f>COUNTA($B$4:B9)</f>
        <v>6</v>
      </c>
      <c r="B9" s="182" t="s">
        <v>969</v>
      </c>
      <c r="C9" s="182" t="s">
        <v>953</v>
      </c>
      <c r="D9" s="182" t="s">
        <v>990</v>
      </c>
      <c r="E9" s="182" t="s">
        <v>998</v>
      </c>
      <c r="F9" s="182" t="s">
        <v>999</v>
      </c>
      <c r="G9" s="182" t="s">
        <v>1000</v>
      </c>
      <c r="H9" s="182" t="s">
        <v>986</v>
      </c>
      <c r="I9" s="182" t="s">
        <v>1001</v>
      </c>
      <c r="J9" s="182" t="s">
        <v>960</v>
      </c>
      <c r="K9" s="182" t="s">
        <v>961</v>
      </c>
      <c r="L9" s="182">
        <v>6.7</v>
      </c>
      <c r="M9" s="182" t="s">
        <v>962</v>
      </c>
      <c r="N9" s="182" t="s">
        <v>963</v>
      </c>
      <c r="O9" s="182" t="s">
        <v>964</v>
      </c>
      <c r="P9" s="182" t="s">
        <v>987</v>
      </c>
      <c r="Q9" s="183">
        <v>2.4</v>
      </c>
      <c r="R9" s="182">
        <v>4</v>
      </c>
      <c r="S9" s="182">
        <v>8</v>
      </c>
      <c r="T9" s="182">
        <v>300</v>
      </c>
      <c r="U9" s="182">
        <v>2</v>
      </c>
      <c r="V9" s="182" t="s">
        <v>966</v>
      </c>
      <c r="W9" s="184" t="s">
        <v>977</v>
      </c>
      <c r="X9" s="182" t="s">
        <v>968</v>
      </c>
      <c r="Y9" s="184"/>
    </row>
    <row r="10" spans="1:25" s="185" customFormat="1" ht="13.5">
      <c r="A10" s="182">
        <f>COUNTA($B$4:B10)</f>
        <v>7</v>
      </c>
      <c r="B10" s="182" t="s">
        <v>969</v>
      </c>
      <c r="C10" s="182" t="s">
        <v>953</v>
      </c>
      <c r="D10" s="182" t="s">
        <v>1002</v>
      </c>
      <c r="E10" s="182" t="s">
        <v>1003</v>
      </c>
      <c r="F10" s="182" t="s">
        <v>1004</v>
      </c>
      <c r="G10" s="182" t="s">
        <v>1005</v>
      </c>
      <c r="H10" s="182" t="s">
        <v>1006</v>
      </c>
      <c r="I10" s="182" t="s">
        <v>959</v>
      </c>
      <c r="J10" s="182" t="s">
        <v>960</v>
      </c>
      <c r="K10" s="182" t="s">
        <v>961</v>
      </c>
      <c r="L10" s="182">
        <v>6.7</v>
      </c>
      <c r="M10" s="182" t="s">
        <v>962</v>
      </c>
      <c r="N10" s="182" t="s">
        <v>963</v>
      </c>
      <c r="O10" s="182" t="s">
        <v>964</v>
      </c>
      <c r="P10" s="182" t="s">
        <v>987</v>
      </c>
      <c r="Q10" s="183">
        <v>2.4</v>
      </c>
      <c r="R10" s="182">
        <v>4</v>
      </c>
      <c r="S10" s="182">
        <v>8</v>
      </c>
      <c r="T10" s="182">
        <v>300</v>
      </c>
      <c r="U10" s="182">
        <v>2</v>
      </c>
      <c r="V10" s="182" t="s">
        <v>966</v>
      </c>
      <c r="W10" s="184" t="s">
        <v>977</v>
      </c>
      <c r="X10" s="182" t="s">
        <v>981</v>
      </c>
      <c r="Y10" s="184"/>
    </row>
    <row r="11" spans="1:25" s="185" customFormat="1" ht="13.5">
      <c r="A11" s="182">
        <f>COUNTA($B$4:B11)</f>
        <v>8</v>
      </c>
      <c r="B11" s="182" t="s">
        <v>1007</v>
      </c>
      <c r="C11" s="182" t="s">
        <v>953</v>
      </c>
      <c r="D11" s="182" t="s">
        <v>971</v>
      </c>
      <c r="E11" s="182" t="s">
        <v>1008</v>
      </c>
      <c r="F11" s="182" t="s">
        <v>1009</v>
      </c>
      <c r="G11" s="182" t="s">
        <v>1010</v>
      </c>
      <c r="H11" s="182" t="s">
        <v>1011</v>
      </c>
      <c r="I11" s="182" t="s">
        <v>959</v>
      </c>
      <c r="J11" s="182" t="s">
        <v>994</v>
      </c>
      <c r="K11" s="182" t="s">
        <v>961</v>
      </c>
      <c r="L11" s="182">
        <v>6.7</v>
      </c>
      <c r="M11" s="182" t="s">
        <v>962</v>
      </c>
      <c r="N11" s="182" t="s">
        <v>963</v>
      </c>
      <c r="O11" s="182" t="s">
        <v>964</v>
      </c>
      <c r="P11" s="182" t="s">
        <v>987</v>
      </c>
      <c r="Q11" s="183">
        <v>2.4</v>
      </c>
      <c r="R11" s="182">
        <v>4</v>
      </c>
      <c r="S11" s="182">
        <v>8</v>
      </c>
      <c r="T11" s="182">
        <v>300</v>
      </c>
      <c r="U11" s="182">
        <v>2</v>
      </c>
      <c r="V11" s="182" t="s">
        <v>966</v>
      </c>
      <c r="W11" s="184" t="s">
        <v>977</v>
      </c>
      <c r="X11" s="182" t="s">
        <v>1013</v>
      </c>
      <c r="Y11" s="184"/>
    </row>
    <row r="12" spans="1:25" s="185" customFormat="1" ht="13.5">
      <c r="A12" s="182">
        <f>COUNTA($B$4:B12)</f>
        <v>9</v>
      </c>
      <c r="B12" s="182" t="s">
        <v>1014</v>
      </c>
      <c r="C12" s="182" t="s">
        <v>953</v>
      </c>
      <c r="D12" s="182" t="s">
        <v>971</v>
      </c>
      <c r="E12" s="182" t="s">
        <v>1015</v>
      </c>
      <c r="F12" s="182" t="s">
        <v>1016</v>
      </c>
      <c r="G12" s="182" t="s">
        <v>1017</v>
      </c>
      <c r="H12" s="182" t="s">
        <v>1006</v>
      </c>
      <c r="I12" s="182" t="s">
        <v>959</v>
      </c>
      <c r="J12" s="182" t="s">
        <v>960</v>
      </c>
      <c r="K12" s="182" t="s">
        <v>961</v>
      </c>
      <c r="L12" s="182">
        <v>6.7</v>
      </c>
      <c r="M12" s="182" t="s">
        <v>962</v>
      </c>
      <c r="N12" s="182" t="s">
        <v>995</v>
      </c>
      <c r="O12" s="182" t="s">
        <v>964</v>
      </c>
      <c r="P12" s="182" t="s">
        <v>1018</v>
      </c>
      <c r="Q12" s="183">
        <v>2.4</v>
      </c>
      <c r="R12" s="182">
        <v>4</v>
      </c>
      <c r="S12" s="182">
        <v>8</v>
      </c>
      <c r="T12" s="182">
        <v>300</v>
      </c>
      <c r="U12" s="182">
        <v>2</v>
      </c>
      <c r="V12" s="182" t="s">
        <v>1019</v>
      </c>
      <c r="W12" s="184" t="s">
        <v>977</v>
      </c>
      <c r="X12" s="182" t="s">
        <v>1020</v>
      </c>
      <c r="Y12" s="184"/>
    </row>
    <row r="13" spans="1:25" s="185" customFormat="1" ht="13.5">
      <c r="A13" s="182">
        <f>COUNTA($B$4:B13)</f>
        <v>10</v>
      </c>
      <c r="B13" s="182" t="s">
        <v>969</v>
      </c>
      <c r="C13" s="182" t="s">
        <v>953</v>
      </c>
      <c r="D13" s="182" t="s">
        <v>1021</v>
      </c>
      <c r="E13" s="182" t="s">
        <v>1022</v>
      </c>
      <c r="F13" s="182" t="s">
        <v>1023</v>
      </c>
      <c r="G13" s="182" t="s">
        <v>1024</v>
      </c>
      <c r="H13" s="182" t="s">
        <v>1025</v>
      </c>
      <c r="I13" s="182" t="s">
        <v>959</v>
      </c>
      <c r="J13" s="182" t="s">
        <v>960</v>
      </c>
      <c r="K13" s="182" t="s">
        <v>1026</v>
      </c>
      <c r="L13" s="182">
        <v>6.7</v>
      </c>
      <c r="M13" s="182" t="s">
        <v>1027</v>
      </c>
      <c r="N13" s="182" t="s">
        <v>1028</v>
      </c>
      <c r="O13" s="182" t="s">
        <v>964</v>
      </c>
      <c r="P13" s="182" t="s">
        <v>1029</v>
      </c>
      <c r="Q13" s="183">
        <v>2.4</v>
      </c>
      <c r="R13" s="182">
        <v>4</v>
      </c>
      <c r="S13" s="182">
        <v>8</v>
      </c>
      <c r="T13" s="182">
        <v>300</v>
      </c>
      <c r="U13" s="182">
        <v>2</v>
      </c>
      <c r="V13" s="182" t="s">
        <v>988</v>
      </c>
      <c r="W13" s="184" t="s">
        <v>1030</v>
      </c>
      <c r="X13" s="182" t="s">
        <v>968</v>
      </c>
      <c r="Y13" s="184"/>
    </row>
    <row r="14" spans="1:25" s="189" customFormat="1" ht="13.5">
      <c r="A14" s="182">
        <f>COUNTA($B$4:B14)</f>
        <v>11</v>
      </c>
      <c r="B14" s="186" t="s">
        <v>1014</v>
      </c>
      <c r="C14" s="186" t="s">
        <v>953</v>
      </c>
      <c r="D14" s="186" t="s">
        <v>1021</v>
      </c>
      <c r="E14" s="182" t="s">
        <v>1031</v>
      </c>
      <c r="F14" s="186" t="s">
        <v>1032</v>
      </c>
      <c r="G14" s="186" t="s">
        <v>1033</v>
      </c>
      <c r="H14" s="186" t="s">
        <v>986</v>
      </c>
      <c r="I14" s="186" t="s">
        <v>959</v>
      </c>
      <c r="J14" s="186" t="s">
        <v>994</v>
      </c>
      <c r="K14" s="186" t="s">
        <v>961</v>
      </c>
      <c r="L14" s="186">
        <v>6.7</v>
      </c>
      <c r="M14" s="182" t="s">
        <v>962</v>
      </c>
      <c r="N14" s="182" t="s">
        <v>963</v>
      </c>
      <c r="O14" s="182" t="s">
        <v>964</v>
      </c>
      <c r="P14" s="186" t="s">
        <v>1034</v>
      </c>
      <c r="Q14" s="187">
        <v>2.5</v>
      </c>
      <c r="R14" s="186">
        <v>4</v>
      </c>
      <c r="S14" s="186">
        <v>8</v>
      </c>
      <c r="T14" s="186">
        <v>300</v>
      </c>
      <c r="U14" s="186">
        <v>2</v>
      </c>
      <c r="V14" s="182" t="s">
        <v>966</v>
      </c>
      <c r="W14" s="184" t="s">
        <v>977</v>
      </c>
      <c r="X14" s="182" t="s">
        <v>968</v>
      </c>
      <c r="Y14" s="188"/>
    </row>
    <row r="15" spans="1:25" s="185" customFormat="1" ht="13.5">
      <c r="A15" s="182">
        <f>COUNTA($B$4:B15)</f>
        <v>12</v>
      </c>
      <c r="B15" s="182" t="s">
        <v>969</v>
      </c>
      <c r="C15" s="182" t="s">
        <v>953</v>
      </c>
      <c r="D15" s="182" t="s">
        <v>1021</v>
      </c>
      <c r="E15" s="182" t="s">
        <v>1035</v>
      </c>
      <c r="F15" s="182" t="s">
        <v>1036</v>
      </c>
      <c r="G15" s="182" t="s">
        <v>1037</v>
      </c>
      <c r="H15" s="182" t="s">
        <v>1006</v>
      </c>
      <c r="I15" s="182" t="s">
        <v>1038</v>
      </c>
      <c r="J15" s="182" t="s">
        <v>1039</v>
      </c>
      <c r="K15" s="182" t="s">
        <v>961</v>
      </c>
      <c r="L15" s="182">
        <v>6.7</v>
      </c>
      <c r="M15" s="182" t="s">
        <v>962</v>
      </c>
      <c r="N15" s="182" t="s">
        <v>963</v>
      </c>
      <c r="O15" s="182" t="s">
        <v>964</v>
      </c>
      <c r="P15" s="182" t="s">
        <v>1040</v>
      </c>
      <c r="Q15" s="183">
        <v>3</v>
      </c>
      <c r="R15" s="182">
        <v>4</v>
      </c>
      <c r="S15" s="182">
        <v>8</v>
      </c>
      <c r="T15" s="182">
        <v>300</v>
      </c>
      <c r="U15" s="182">
        <v>2</v>
      </c>
      <c r="V15" s="182" t="s">
        <v>966</v>
      </c>
      <c r="W15" s="184" t="s">
        <v>1041</v>
      </c>
      <c r="X15" s="182" t="s">
        <v>968</v>
      </c>
      <c r="Y15" s="184"/>
    </row>
    <row r="16" spans="1:25" s="185" customFormat="1" ht="13.5">
      <c r="A16" s="182">
        <f>COUNTA($B$4:B16)</f>
        <v>13</v>
      </c>
      <c r="B16" s="182" t="s">
        <v>1014</v>
      </c>
      <c r="C16" s="182" t="s">
        <v>1042</v>
      </c>
      <c r="D16" s="182" t="s">
        <v>1021</v>
      </c>
      <c r="E16" s="182" t="s">
        <v>1043</v>
      </c>
      <c r="F16" s="182" t="s">
        <v>1044</v>
      </c>
      <c r="G16" s="182" t="s">
        <v>1045</v>
      </c>
      <c r="H16" s="182" t="s">
        <v>1046</v>
      </c>
      <c r="I16" s="182" t="s">
        <v>959</v>
      </c>
      <c r="J16" s="182" t="s">
        <v>960</v>
      </c>
      <c r="K16" s="182" t="s">
        <v>1026</v>
      </c>
      <c r="L16" s="182">
        <v>6.7</v>
      </c>
      <c r="M16" s="182" t="s">
        <v>962</v>
      </c>
      <c r="N16" s="182" t="s">
        <v>963</v>
      </c>
      <c r="O16" s="182" t="s">
        <v>964</v>
      </c>
      <c r="P16" s="182" t="s">
        <v>1047</v>
      </c>
      <c r="Q16" s="183">
        <v>3</v>
      </c>
      <c r="R16" s="182">
        <v>4</v>
      </c>
      <c r="S16" s="182">
        <v>8</v>
      </c>
      <c r="T16" s="182">
        <v>300</v>
      </c>
      <c r="U16" s="182">
        <v>2</v>
      </c>
      <c r="V16" s="182" t="s">
        <v>966</v>
      </c>
      <c r="W16" s="184" t="s">
        <v>1030</v>
      </c>
      <c r="X16" s="182" t="s">
        <v>968</v>
      </c>
      <c r="Y16" s="184"/>
    </row>
    <row r="17" spans="1:25">
      <c r="A17" s="182">
        <f>COUNTA($B$4:B17)</f>
        <v>14</v>
      </c>
      <c r="B17" s="182" t="s">
        <v>989</v>
      </c>
      <c r="C17" s="182" t="s">
        <v>953</v>
      </c>
      <c r="D17" s="182" t="s">
        <v>1021</v>
      </c>
      <c r="E17" s="182" t="s">
        <v>1048</v>
      </c>
      <c r="F17" s="182" t="s">
        <v>1049</v>
      </c>
      <c r="G17" s="182" t="s">
        <v>1050</v>
      </c>
      <c r="H17" s="182" t="s">
        <v>1051</v>
      </c>
      <c r="I17" s="182" t="s">
        <v>1038</v>
      </c>
      <c r="J17" s="182" t="s">
        <v>960</v>
      </c>
      <c r="K17" s="182" t="s">
        <v>961</v>
      </c>
      <c r="L17" s="182">
        <v>6.7</v>
      </c>
      <c r="M17" s="182" t="s">
        <v>1052</v>
      </c>
      <c r="N17" s="182" t="s">
        <v>963</v>
      </c>
      <c r="O17" s="182" t="s">
        <v>964</v>
      </c>
      <c r="P17" s="182" t="s">
        <v>1053</v>
      </c>
      <c r="Q17" s="183">
        <v>2.4</v>
      </c>
      <c r="R17" s="182">
        <v>4</v>
      </c>
      <c r="S17" s="182">
        <v>6</v>
      </c>
      <c r="T17" s="182">
        <v>146</v>
      </c>
      <c r="U17" s="182">
        <v>2</v>
      </c>
      <c r="V17" s="182" t="s">
        <v>1012</v>
      </c>
      <c r="W17" s="184" t="s">
        <v>977</v>
      </c>
      <c r="X17" s="182" t="s">
        <v>968</v>
      </c>
      <c r="Y17" s="190"/>
    </row>
    <row r="18" spans="1:25">
      <c r="A18" s="182">
        <f>COUNTA($B$4:B18)</f>
        <v>15</v>
      </c>
      <c r="B18" s="182" t="s">
        <v>969</v>
      </c>
      <c r="C18" s="182" t="s">
        <v>953</v>
      </c>
      <c r="D18" s="182" t="s">
        <v>1054</v>
      </c>
      <c r="E18" s="182" t="s">
        <v>1055</v>
      </c>
      <c r="F18" s="182" t="s">
        <v>1056</v>
      </c>
      <c r="G18" s="182" t="s">
        <v>1057</v>
      </c>
      <c r="H18" s="182" t="s">
        <v>975</v>
      </c>
      <c r="I18" s="182" t="s">
        <v>959</v>
      </c>
      <c r="J18" s="182" t="s">
        <v>1039</v>
      </c>
      <c r="K18" s="182" t="s">
        <v>1058</v>
      </c>
      <c r="L18" s="182">
        <v>6.7</v>
      </c>
      <c r="M18" s="182" t="s">
        <v>962</v>
      </c>
      <c r="N18" s="182" t="s">
        <v>963</v>
      </c>
      <c r="O18" s="182" t="s">
        <v>964</v>
      </c>
      <c r="P18" s="182" t="s">
        <v>1059</v>
      </c>
      <c r="Q18" s="183">
        <v>2.4</v>
      </c>
      <c r="R18" s="182">
        <v>4</v>
      </c>
      <c r="S18" s="182">
        <v>6</v>
      </c>
      <c r="T18" s="182">
        <v>146</v>
      </c>
      <c r="U18" s="182">
        <v>2</v>
      </c>
      <c r="V18" s="182" t="s">
        <v>966</v>
      </c>
      <c r="W18" s="184" t="s">
        <v>977</v>
      </c>
      <c r="X18" s="182" t="s">
        <v>968</v>
      </c>
      <c r="Y18" s="190"/>
    </row>
    <row r="19" spans="1:25">
      <c r="A19" s="182">
        <f>COUNTA($B$4:B19)</f>
        <v>16</v>
      </c>
      <c r="B19" s="182" t="s">
        <v>969</v>
      </c>
      <c r="C19" s="182" t="s">
        <v>953</v>
      </c>
      <c r="D19" s="182" t="s">
        <v>1021</v>
      </c>
      <c r="E19" s="182" t="s">
        <v>1060</v>
      </c>
      <c r="F19" s="182" t="s">
        <v>1061</v>
      </c>
      <c r="G19" s="182" t="s">
        <v>1062</v>
      </c>
      <c r="H19" s="182" t="s">
        <v>975</v>
      </c>
      <c r="I19" s="182" t="s">
        <v>1038</v>
      </c>
      <c r="J19" s="182" t="s">
        <v>1063</v>
      </c>
      <c r="K19" s="182" t="s">
        <v>1058</v>
      </c>
      <c r="L19" s="182">
        <v>6.7</v>
      </c>
      <c r="M19" s="182" t="s">
        <v>962</v>
      </c>
      <c r="N19" s="182" t="s">
        <v>1028</v>
      </c>
      <c r="O19" s="182" t="s">
        <v>964</v>
      </c>
      <c r="P19" s="182" t="s">
        <v>1059</v>
      </c>
      <c r="Q19" s="183">
        <v>2.4</v>
      </c>
      <c r="R19" s="182">
        <v>4</v>
      </c>
      <c r="S19" s="182">
        <v>6</v>
      </c>
      <c r="T19" s="182">
        <v>146</v>
      </c>
      <c r="U19" s="182">
        <v>2</v>
      </c>
      <c r="V19" s="182" t="s">
        <v>988</v>
      </c>
      <c r="W19" s="184" t="s">
        <v>1030</v>
      </c>
      <c r="X19" s="182" t="s">
        <v>968</v>
      </c>
      <c r="Y19" s="190"/>
    </row>
    <row r="20" spans="1:25" s="185" customFormat="1" ht="13.5">
      <c r="A20" s="182">
        <f>COUNTA($B$4:B20)</f>
        <v>17</v>
      </c>
      <c r="B20" s="182" t="s">
        <v>1014</v>
      </c>
      <c r="C20" s="182" t="s">
        <v>1042</v>
      </c>
      <c r="D20" s="182" t="s">
        <v>1064</v>
      </c>
      <c r="E20" s="182" t="s">
        <v>1064</v>
      </c>
      <c r="F20" s="182" t="s">
        <v>1065</v>
      </c>
      <c r="G20" s="182" t="s">
        <v>1066</v>
      </c>
      <c r="H20" s="182" t="s">
        <v>1067</v>
      </c>
      <c r="I20" s="182" t="s">
        <v>1038</v>
      </c>
      <c r="J20" s="182" t="s">
        <v>960</v>
      </c>
      <c r="K20" s="182" t="s">
        <v>1026</v>
      </c>
      <c r="L20" s="182">
        <v>5.8</v>
      </c>
      <c r="M20" s="182" t="s">
        <v>1068</v>
      </c>
      <c r="N20" s="182" t="s">
        <v>1069</v>
      </c>
      <c r="O20" s="182"/>
      <c r="P20" s="182" t="s">
        <v>1053</v>
      </c>
      <c r="Q20" s="183">
        <v>2.4</v>
      </c>
      <c r="R20" s="182">
        <v>8</v>
      </c>
      <c r="S20" s="182">
        <v>6</v>
      </c>
      <c r="T20" s="182">
        <v>146</v>
      </c>
      <c r="U20" s="182">
        <v>2</v>
      </c>
      <c r="V20" s="182" t="s">
        <v>988</v>
      </c>
      <c r="W20" s="184" t="s">
        <v>1070</v>
      </c>
      <c r="X20" s="182"/>
      <c r="Y20" s="184"/>
    </row>
    <row r="21" spans="1:25" s="192" customFormat="1">
      <c r="A21" s="182">
        <f>COUNTA($B$4:B21)</f>
        <v>18</v>
      </c>
      <c r="B21" s="191" t="s">
        <v>1014</v>
      </c>
      <c r="C21" s="191" t="s">
        <v>953</v>
      </c>
      <c r="D21" s="191" t="s">
        <v>1071</v>
      </c>
      <c r="E21" s="191" t="s">
        <v>1072</v>
      </c>
      <c r="F21" s="191" t="s">
        <v>1073</v>
      </c>
      <c r="G21" s="191" t="s">
        <v>1074</v>
      </c>
      <c r="H21" s="191" t="s">
        <v>1075</v>
      </c>
      <c r="I21" s="191" t="s">
        <v>1038</v>
      </c>
      <c r="J21" s="191" t="s">
        <v>1039</v>
      </c>
      <c r="K21" s="191" t="s">
        <v>1076</v>
      </c>
      <c r="L21" s="191">
        <v>5.8</v>
      </c>
      <c r="M21" s="191" t="s">
        <v>1077</v>
      </c>
      <c r="N21" s="191" t="s">
        <v>1078</v>
      </c>
      <c r="O21" s="191" t="s">
        <v>1079</v>
      </c>
      <c r="P21" s="191" t="s">
        <v>1053</v>
      </c>
      <c r="Q21" s="191">
        <v>2.4</v>
      </c>
      <c r="R21" s="191">
        <v>8</v>
      </c>
      <c r="S21" s="191">
        <v>16</v>
      </c>
      <c r="T21" s="191">
        <v>146</v>
      </c>
      <c r="U21" s="191">
        <v>6</v>
      </c>
      <c r="V21" s="182" t="s">
        <v>988</v>
      </c>
      <c r="W21" s="188" t="s">
        <v>1080</v>
      </c>
      <c r="X21" s="191" t="s">
        <v>1080</v>
      </c>
      <c r="Y21" s="191"/>
    </row>
    <row r="22" spans="1:25" s="192" customFormat="1">
      <c r="A22" s="182">
        <f>COUNTA($B$4:B22)</f>
        <v>19</v>
      </c>
      <c r="B22" s="191" t="s">
        <v>1014</v>
      </c>
      <c r="C22" s="191" t="s">
        <v>953</v>
      </c>
      <c r="D22" s="191" t="s">
        <v>1081</v>
      </c>
      <c r="E22" s="191" t="s">
        <v>1082</v>
      </c>
      <c r="F22" s="191" t="s">
        <v>1083</v>
      </c>
      <c r="G22" s="191" t="s">
        <v>1084</v>
      </c>
      <c r="H22" s="191" t="s">
        <v>1085</v>
      </c>
      <c r="I22" s="191" t="s">
        <v>1086</v>
      </c>
      <c r="J22" s="191" t="s">
        <v>960</v>
      </c>
      <c r="K22" s="191" t="s">
        <v>1026</v>
      </c>
      <c r="L22" s="191">
        <v>5.8</v>
      </c>
      <c r="M22" s="191" t="s">
        <v>1077</v>
      </c>
      <c r="N22" s="191" t="s">
        <v>1078</v>
      </c>
      <c r="O22" s="191" t="s">
        <v>1079</v>
      </c>
      <c r="P22" s="191" t="s">
        <v>1059</v>
      </c>
      <c r="Q22" s="191">
        <v>2.4</v>
      </c>
      <c r="R22" s="191">
        <v>8</v>
      </c>
      <c r="S22" s="191">
        <v>16</v>
      </c>
      <c r="T22" s="191">
        <v>146</v>
      </c>
      <c r="U22" s="191">
        <v>2</v>
      </c>
      <c r="V22" s="182" t="s">
        <v>988</v>
      </c>
      <c r="W22" s="188" t="s">
        <v>1087</v>
      </c>
      <c r="X22" s="191" t="s">
        <v>1080</v>
      </c>
      <c r="Y22" s="191"/>
    </row>
    <row r="23" spans="1:25" s="185" customFormat="1" ht="13.5">
      <c r="A23" s="182">
        <f>COUNTA($B$4:B23)</f>
        <v>20</v>
      </c>
      <c r="B23" s="182" t="s">
        <v>952</v>
      </c>
      <c r="C23" s="182" t="s">
        <v>953</v>
      </c>
      <c r="D23" s="182" t="s">
        <v>1088</v>
      </c>
      <c r="E23" s="182" t="s">
        <v>1089</v>
      </c>
      <c r="F23" s="182" t="s">
        <v>1090</v>
      </c>
      <c r="G23" s="182" t="s">
        <v>1091</v>
      </c>
      <c r="H23" s="182" t="s">
        <v>1051</v>
      </c>
      <c r="I23" s="182" t="s">
        <v>959</v>
      </c>
      <c r="J23" s="182" t="s">
        <v>1039</v>
      </c>
      <c r="K23" s="182" t="s">
        <v>1026</v>
      </c>
      <c r="L23" s="182">
        <v>7.3</v>
      </c>
      <c r="M23" s="182" t="s">
        <v>1092</v>
      </c>
      <c r="N23" s="182" t="s">
        <v>964</v>
      </c>
      <c r="O23" s="182" t="s">
        <v>1093</v>
      </c>
      <c r="P23" s="182" t="s">
        <v>1053</v>
      </c>
      <c r="Q23" s="183">
        <v>2.4</v>
      </c>
      <c r="R23" s="182">
        <v>4</v>
      </c>
      <c r="S23" s="182">
        <v>32</v>
      </c>
      <c r="T23" s="182">
        <v>146</v>
      </c>
      <c r="U23" s="182">
        <v>2</v>
      </c>
      <c r="V23" s="182" t="s">
        <v>966</v>
      </c>
      <c r="W23" s="184" t="s">
        <v>1080</v>
      </c>
      <c r="X23" s="182"/>
      <c r="Y23" s="184"/>
    </row>
    <row r="24" spans="1:25" s="185" customFormat="1" ht="13.5">
      <c r="A24" s="182">
        <f>COUNTA($B$4:B24)</f>
        <v>21</v>
      </c>
      <c r="B24" s="182" t="s">
        <v>1014</v>
      </c>
      <c r="C24" s="182" t="s">
        <v>953</v>
      </c>
      <c r="D24" s="182" t="s">
        <v>1094</v>
      </c>
      <c r="E24" s="182" t="s">
        <v>1095</v>
      </c>
      <c r="F24" s="182" t="s">
        <v>1096</v>
      </c>
      <c r="G24" s="182" t="s">
        <v>1097</v>
      </c>
      <c r="H24" s="182" t="s">
        <v>975</v>
      </c>
      <c r="I24" s="182" t="s">
        <v>1038</v>
      </c>
      <c r="J24" s="182" t="s">
        <v>1039</v>
      </c>
      <c r="K24" s="182" t="s">
        <v>961</v>
      </c>
      <c r="L24" s="182">
        <v>7.3</v>
      </c>
      <c r="M24" s="182" t="s">
        <v>1092</v>
      </c>
      <c r="N24" s="182" t="s">
        <v>964</v>
      </c>
      <c r="O24" s="182"/>
      <c r="P24" s="182" t="s">
        <v>1059</v>
      </c>
      <c r="Q24" s="183">
        <v>2.4</v>
      </c>
      <c r="R24" s="182">
        <v>4</v>
      </c>
      <c r="S24" s="182">
        <v>32</v>
      </c>
      <c r="T24" s="182">
        <v>146</v>
      </c>
      <c r="U24" s="182">
        <v>2</v>
      </c>
      <c r="V24" s="182" t="s">
        <v>966</v>
      </c>
      <c r="W24" s="184" t="s">
        <v>1080</v>
      </c>
      <c r="X24" s="182"/>
      <c r="Y24" s="184"/>
    </row>
    <row r="25" spans="1:25" s="185" customFormat="1" ht="13.5">
      <c r="A25" s="182">
        <f>COUNTA($B$4:B25)</f>
        <v>22</v>
      </c>
      <c r="B25" s="182" t="s">
        <v>952</v>
      </c>
      <c r="C25" s="182" t="s">
        <v>1042</v>
      </c>
      <c r="D25" s="182" t="s">
        <v>1098</v>
      </c>
      <c r="E25" s="182" t="s">
        <v>1099</v>
      </c>
      <c r="F25" s="182" t="s">
        <v>1100</v>
      </c>
      <c r="G25" s="182" t="s">
        <v>1101</v>
      </c>
      <c r="H25" s="182" t="s">
        <v>1025</v>
      </c>
      <c r="I25" s="182" t="s">
        <v>959</v>
      </c>
      <c r="J25" s="182" t="s">
        <v>960</v>
      </c>
      <c r="K25" s="182" t="s">
        <v>1026</v>
      </c>
      <c r="L25" s="182">
        <v>7.1</v>
      </c>
      <c r="M25" s="182" t="s">
        <v>1102</v>
      </c>
      <c r="N25" s="182" t="s">
        <v>1093</v>
      </c>
      <c r="O25" s="182"/>
      <c r="P25" s="182" t="s">
        <v>1103</v>
      </c>
      <c r="Q25" s="183">
        <v>2.4</v>
      </c>
      <c r="R25" s="182">
        <v>4</v>
      </c>
      <c r="S25" s="182">
        <v>8</v>
      </c>
      <c r="T25" s="182">
        <v>146</v>
      </c>
      <c r="U25" s="182">
        <v>2</v>
      </c>
      <c r="V25" s="182" t="s">
        <v>966</v>
      </c>
      <c r="W25" s="184" t="s">
        <v>1080</v>
      </c>
      <c r="X25" s="182"/>
      <c r="Y25" s="184"/>
    </row>
    <row r="26" spans="1:25" s="185" customFormat="1" ht="13.5" customHeight="1">
      <c r="A26" s="182">
        <f>COUNTA($B$4:B26)</f>
        <v>23</v>
      </c>
      <c r="B26" s="182" t="s">
        <v>969</v>
      </c>
      <c r="C26" s="182" t="s">
        <v>953</v>
      </c>
      <c r="D26" s="182" t="s">
        <v>1104</v>
      </c>
      <c r="E26" s="193" t="s">
        <v>1105</v>
      </c>
      <c r="F26" s="182" t="s">
        <v>1106</v>
      </c>
      <c r="G26" s="182" t="s">
        <v>1107</v>
      </c>
      <c r="H26" s="182" t="s">
        <v>1108</v>
      </c>
      <c r="I26" s="182" t="s">
        <v>1109</v>
      </c>
      <c r="J26" s="182" t="s">
        <v>1110</v>
      </c>
      <c r="K26" s="182" t="s">
        <v>1111</v>
      </c>
      <c r="L26" s="182">
        <v>6.1</v>
      </c>
      <c r="M26" s="182" t="s">
        <v>1112</v>
      </c>
      <c r="N26" s="182"/>
      <c r="O26" s="182" t="s">
        <v>1113</v>
      </c>
      <c r="P26" s="182" t="s">
        <v>1114</v>
      </c>
      <c r="Q26" s="183">
        <v>3.8</v>
      </c>
      <c r="R26" s="182">
        <v>23</v>
      </c>
      <c r="S26" s="182">
        <v>156</v>
      </c>
      <c r="T26" s="182">
        <v>300</v>
      </c>
      <c r="U26" s="182">
        <v>3</v>
      </c>
      <c r="V26" s="182" t="s">
        <v>966</v>
      </c>
      <c r="W26" s="184" t="s">
        <v>1115</v>
      </c>
      <c r="X26" s="182" t="s">
        <v>1116</v>
      </c>
      <c r="Y26" s="184"/>
    </row>
    <row r="27" spans="1:25" s="185" customFormat="1" ht="13.5">
      <c r="A27" s="182">
        <f>COUNTA($B$4:B27)</f>
        <v>24</v>
      </c>
      <c r="B27" s="182" t="s">
        <v>1014</v>
      </c>
      <c r="C27" s="182" t="s">
        <v>953</v>
      </c>
      <c r="D27" s="182" t="s">
        <v>1104</v>
      </c>
      <c r="E27" s="193" t="s">
        <v>1117</v>
      </c>
      <c r="F27" s="182" t="s">
        <v>1118</v>
      </c>
      <c r="G27" s="194" t="s">
        <v>1119</v>
      </c>
      <c r="H27" s="182" t="s">
        <v>1120</v>
      </c>
      <c r="I27" s="182" t="s">
        <v>1121</v>
      </c>
      <c r="J27" s="182" t="s">
        <v>1122</v>
      </c>
      <c r="K27" s="182" t="s">
        <v>1111</v>
      </c>
      <c r="L27" s="182">
        <v>6.1</v>
      </c>
      <c r="M27" s="182"/>
      <c r="N27" s="182"/>
      <c r="O27" s="182"/>
      <c r="P27" s="182" t="s">
        <v>1123</v>
      </c>
      <c r="Q27" s="183">
        <v>3.8</v>
      </c>
      <c r="R27" s="182">
        <v>23</v>
      </c>
      <c r="S27" s="182">
        <v>156</v>
      </c>
      <c r="T27" s="182">
        <v>300</v>
      </c>
      <c r="U27" s="182">
        <v>3</v>
      </c>
      <c r="V27" s="182" t="s">
        <v>988</v>
      </c>
      <c r="W27" s="184" t="s">
        <v>1124</v>
      </c>
      <c r="X27" s="182" t="s">
        <v>1116</v>
      </c>
      <c r="Y27" s="184"/>
    </row>
    <row r="28" spans="1:25" s="185" customFormat="1" ht="13.5">
      <c r="A28" s="182">
        <f>COUNTA($B$4:B28)</f>
        <v>25</v>
      </c>
      <c r="B28" s="182" t="s">
        <v>1014</v>
      </c>
      <c r="C28" s="182" t="s">
        <v>1042</v>
      </c>
      <c r="D28" s="182" t="s">
        <v>1125</v>
      </c>
      <c r="E28" s="182" t="s">
        <v>1126</v>
      </c>
      <c r="F28" s="182" t="s">
        <v>1127</v>
      </c>
      <c r="G28" s="182" t="s">
        <v>1128</v>
      </c>
      <c r="H28" s="182" t="s">
        <v>1108</v>
      </c>
      <c r="I28" s="182" t="s">
        <v>1121</v>
      </c>
      <c r="J28" s="182" t="s">
        <v>1122</v>
      </c>
      <c r="K28" s="182" t="s">
        <v>1111</v>
      </c>
      <c r="L28" s="182">
        <v>6.1</v>
      </c>
      <c r="M28" s="182"/>
      <c r="N28" s="182"/>
      <c r="O28" s="182" t="s">
        <v>1129</v>
      </c>
      <c r="P28" s="182" t="s">
        <v>1123</v>
      </c>
      <c r="Q28" s="183">
        <v>3.8</v>
      </c>
      <c r="R28" s="182">
        <v>2</v>
      </c>
      <c r="S28" s="182">
        <v>32</v>
      </c>
      <c r="T28" s="182">
        <v>300</v>
      </c>
      <c r="U28" s="182">
        <v>3</v>
      </c>
      <c r="V28" s="182" t="s">
        <v>966</v>
      </c>
      <c r="W28" s="184" t="s">
        <v>1124</v>
      </c>
      <c r="X28" s="182" t="s">
        <v>1130</v>
      </c>
      <c r="Y28" s="184"/>
    </row>
    <row r="29" spans="1:25" s="185" customFormat="1" ht="13.5">
      <c r="A29" s="182">
        <f>COUNTA($B$4:B29)</f>
        <v>26</v>
      </c>
      <c r="B29" s="182" t="s">
        <v>1014</v>
      </c>
      <c r="C29" s="182" t="s">
        <v>953</v>
      </c>
      <c r="D29" s="182" t="s">
        <v>1104</v>
      </c>
      <c r="E29" s="182" t="s">
        <v>1131</v>
      </c>
      <c r="F29" s="182" t="s">
        <v>1132</v>
      </c>
      <c r="G29" s="194" t="s">
        <v>1133</v>
      </c>
      <c r="H29" s="182" t="s">
        <v>1120</v>
      </c>
      <c r="I29" s="182" t="s">
        <v>1121</v>
      </c>
      <c r="J29" s="182" t="s">
        <v>1110</v>
      </c>
      <c r="K29" s="182" t="s">
        <v>1111</v>
      </c>
      <c r="L29" s="182">
        <v>6.1</v>
      </c>
      <c r="M29" s="182"/>
      <c r="N29" s="182"/>
      <c r="O29" s="182"/>
      <c r="P29" s="182" t="s">
        <v>1123</v>
      </c>
      <c r="Q29" s="183">
        <v>3.8</v>
      </c>
      <c r="R29" s="182">
        <v>2</v>
      </c>
      <c r="S29" s="182">
        <v>32</v>
      </c>
      <c r="T29" s="182">
        <v>300</v>
      </c>
      <c r="U29" s="182">
        <v>3</v>
      </c>
      <c r="V29" s="182" t="s">
        <v>988</v>
      </c>
      <c r="W29" s="184" t="s">
        <v>1115</v>
      </c>
      <c r="X29" s="182" t="s">
        <v>1130</v>
      </c>
      <c r="Y29" s="184"/>
    </row>
    <row r="30" spans="1:25" s="185" customFormat="1" ht="13.5">
      <c r="A30" s="182">
        <f>COUNTA($B$4:B30)</f>
        <v>27</v>
      </c>
      <c r="B30" s="182" t="s">
        <v>1014</v>
      </c>
      <c r="C30" s="182" t="s">
        <v>953</v>
      </c>
      <c r="D30" s="182" t="s">
        <v>1134</v>
      </c>
      <c r="E30" s="182" t="s">
        <v>1135</v>
      </c>
      <c r="F30" s="182" t="s">
        <v>1136</v>
      </c>
      <c r="G30" s="182" t="s">
        <v>1137</v>
      </c>
      <c r="H30" s="182" t="s">
        <v>1138</v>
      </c>
      <c r="I30" s="182" t="s">
        <v>1038</v>
      </c>
      <c r="J30" s="182" t="s">
        <v>1063</v>
      </c>
      <c r="K30" s="182" t="s">
        <v>1026</v>
      </c>
      <c r="L30" s="182">
        <v>6.7</v>
      </c>
      <c r="M30" s="182" t="s">
        <v>1139</v>
      </c>
      <c r="N30" s="182" t="s">
        <v>963</v>
      </c>
      <c r="O30" s="182" t="s">
        <v>964</v>
      </c>
      <c r="P30" s="182" t="s">
        <v>1140</v>
      </c>
      <c r="Q30" s="183">
        <v>2.4</v>
      </c>
      <c r="R30" s="182">
        <v>10</v>
      </c>
      <c r="S30" s="182">
        <v>48</v>
      </c>
      <c r="T30" s="182">
        <v>300</v>
      </c>
      <c r="U30" s="182">
        <v>2</v>
      </c>
      <c r="V30" s="182" t="s">
        <v>988</v>
      </c>
      <c r="W30" s="184" t="s">
        <v>1141</v>
      </c>
      <c r="X30" s="182" t="s">
        <v>1142</v>
      </c>
      <c r="Y30" s="184"/>
    </row>
    <row r="31" spans="1:25" s="185" customFormat="1" ht="13.5">
      <c r="A31" s="182">
        <f>COUNTA($B$4:B31)</f>
        <v>28</v>
      </c>
      <c r="B31" s="182" t="s">
        <v>1014</v>
      </c>
      <c r="C31" s="182" t="s">
        <v>1042</v>
      </c>
      <c r="D31" s="182" t="s">
        <v>1143</v>
      </c>
      <c r="E31" s="182" t="s">
        <v>1144</v>
      </c>
      <c r="F31" s="182" t="s">
        <v>1145</v>
      </c>
      <c r="G31" s="182" t="s">
        <v>1146</v>
      </c>
      <c r="H31" s="182" t="s">
        <v>1147</v>
      </c>
      <c r="I31" s="182" t="s">
        <v>959</v>
      </c>
      <c r="J31" s="182" t="s">
        <v>1039</v>
      </c>
      <c r="K31" s="182" t="s">
        <v>961</v>
      </c>
      <c r="L31" s="182">
        <v>6.7</v>
      </c>
      <c r="M31" s="182" t="s">
        <v>1139</v>
      </c>
      <c r="N31" s="182" t="s">
        <v>1028</v>
      </c>
      <c r="O31" s="182" t="s">
        <v>964</v>
      </c>
      <c r="P31" s="182" t="s">
        <v>1140</v>
      </c>
      <c r="Q31" s="183">
        <v>2.4</v>
      </c>
      <c r="R31" s="182">
        <v>10</v>
      </c>
      <c r="S31" s="182">
        <v>48</v>
      </c>
      <c r="T31" s="182">
        <v>300</v>
      </c>
      <c r="U31" s="182">
        <v>2</v>
      </c>
      <c r="V31" s="182" t="s">
        <v>997</v>
      </c>
      <c r="W31" s="184" t="s">
        <v>1141</v>
      </c>
      <c r="X31" s="182" t="s">
        <v>1142</v>
      </c>
      <c r="Y31" s="184"/>
    </row>
    <row r="32" spans="1:25" s="185" customFormat="1" ht="13.5">
      <c r="A32" s="182">
        <f>COUNTA($B$4:B32)</f>
        <v>29</v>
      </c>
      <c r="B32" s="182" t="s">
        <v>1014</v>
      </c>
      <c r="C32" s="182" t="s">
        <v>953</v>
      </c>
      <c r="D32" s="182" t="s">
        <v>1143</v>
      </c>
      <c r="E32" s="182" t="s">
        <v>1148</v>
      </c>
      <c r="F32" s="182" t="s">
        <v>1149</v>
      </c>
      <c r="G32" s="182" t="s">
        <v>1150</v>
      </c>
      <c r="H32" s="182" t="s">
        <v>1151</v>
      </c>
      <c r="I32" s="182" t="s">
        <v>959</v>
      </c>
      <c r="J32" s="182" t="s">
        <v>1039</v>
      </c>
      <c r="K32" s="182" t="s">
        <v>1026</v>
      </c>
      <c r="L32" s="182">
        <v>6.7</v>
      </c>
      <c r="M32" s="182" t="s">
        <v>1139</v>
      </c>
      <c r="N32" s="182" t="s">
        <v>1152</v>
      </c>
      <c r="O32" s="182" t="s">
        <v>964</v>
      </c>
      <c r="P32" s="182" t="s">
        <v>1153</v>
      </c>
      <c r="Q32" s="183">
        <v>2.4</v>
      </c>
      <c r="R32" s="182">
        <v>10</v>
      </c>
      <c r="S32" s="182">
        <v>48</v>
      </c>
      <c r="T32" s="182">
        <v>300</v>
      </c>
      <c r="U32" s="182">
        <v>2</v>
      </c>
      <c r="V32" s="182" t="s">
        <v>997</v>
      </c>
      <c r="W32" s="184" t="s">
        <v>1141</v>
      </c>
      <c r="X32" s="182" t="s">
        <v>1142</v>
      </c>
      <c r="Y32" s="184"/>
    </row>
    <row r="33" spans="1:25" s="185" customFormat="1" ht="13.5">
      <c r="A33" s="182">
        <f>COUNTA($B$4:B33)</f>
        <v>30</v>
      </c>
      <c r="B33" s="182" t="s">
        <v>1014</v>
      </c>
      <c r="C33" s="182" t="s">
        <v>953</v>
      </c>
      <c r="D33" s="182" t="s">
        <v>1143</v>
      </c>
      <c r="E33" s="182" t="s">
        <v>1154</v>
      </c>
      <c r="F33" s="182" t="s">
        <v>1155</v>
      </c>
      <c r="G33" s="182" t="s">
        <v>1156</v>
      </c>
      <c r="H33" s="182" t="s">
        <v>1157</v>
      </c>
      <c r="I33" s="182" t="s">
        <v>1038</v>
      </c>
      <c r="J33" s="182" t="s">
        <v>1039</v>
      </c>
      <c r="K33" s="182" t="s">
        <v>1026</v>
      </c>
      <c r="L33" s="182">
        <v>6.7</v>
      </c>
      <c r="M33" s="182" t="s">
        <v>1139</v>
      </c>
      <c r="N33" s="182" t="s">
        <v>1028</v>
      </c>
      <c r="O33" s="182" t="s">
        <v>964</v>
      </c>
      <c r="P33" s="182" t="s">
        <v>1140</v>
      </c>
      <c r="Q33" s="183">
        <v>2.4</v>
      </c>
      <c r="R33" s="182">
        <v>10</v>
      </c>
      <c r="S33" s="182">
        <v>48</v>
      </c>
      <c r="T33" s="182">
        <v>300</v>
      </c>
      <c r="U33" s="182">
        <v>2</v>
      </c>
      <c r="V33" s="182" t="s">
        <v>988</v>
      </c>
      <c r="W33" s="184" t="s">
        <v>1141</v>
      </c>
      <c r="X33" s="182" t="s">
        <v>1142</v>
      </c>
      <c r="Y33" s="184"/>
    </row>
    <row r="34" spans="1:25" s="185" customFormat="1" ht="13.5">
      <c r="A34" s="182">
        <f>COUNTA($B$4:B34)</f>
        <v>31</v>
      </c>
      <c r="B34" s="182" t="s">
        <v>1014</v>
      </c>
      <c r="C34" s="182" t="s">
        <v>1042</v>
      </c>
      <c r="D34" s="182" t="s">
        <v>1143</v>
      </c>
      <c r="E34" s="182" t="s">
        <v>1158</v>
      </c>
      <c r="F34" s="182" t="s">
        <v>1159</v>
      </c>
      <c r="G34" s="182" t="s">
        <v>1160</v>
      </c>
      <c r="H34" s="182" t="s">
        <v>1151</v>
      </c>
      <c r="I34" s="182" t="s">
        <v>1038</v>
      </c>
      <c r="J34" s="182" t="s">
        <v>1039</v>
      </c>
      <c r="K34" s="182" t="s">
        <v>1026</v>
      </c>
      <c r="L34" s="182">
        <v>6.7</v>
      </c>
      <c r="M34" s="182" t="s">
        <v>1139</v>
      </c>
      <c r="N34" s="182" t="s">
        <v>963</v>
      </c>
      <c r="O34" s="182" t="s">
        <v>964</v>
      </c>
      <c r="P34" s="182" t="s">
        <v>1153</v>
      </c>
      <c r="Q34" s="183">
        <v>2.4</v>
      </c>
      <c r="R34" s="182">
        <v>10</v>
      </c>
      <c r="S34" s="182">
        <v>48</v>
      </c>
      <c r="T34" s="182">
        <v>300</v>
      </c>
      <c r="U34" s="182">
        <v>2</v>
      </c>
      <c r="V34" s="182" t="s">
        <v>988</v>
      </c>
      <c r="W34" s="184" t="s">
        <v>1141</v>
      </c>
      <c r="X34" s="182" t="s">
        <v>1142</v>
      </c>
      <c r="Y34" s="184"/>
    </row>
    <row r="35" spans="1:25" s="185" customFormat="1" ht="13.5">
      <c r="A35" s="182">
        <f>COUNTA($B$4:B35)</f>
        <v>32</v>
      </c>
      <c r="B35" s="182" t="s">
        <v>1014</v>
      </c>
      <c r="C35" s="182" t="s">
        <v>1042</v>
      </c>
      <c r="D35" s="182" t="s">
        <v>1143</v>
      </c>
      <c r="E35" s="182" t="s">
        <v>1161</v>
      </c>
      <c r="F35" s="182" t="s">
        <v>1162</v>
      </c>
      <c r="G35" s="182" t="s">
        <v>1163</v>
      </c>
      <c r="H35" s="182" t="s">
        <v>1147</v>
      </c>
      <c r="I35" s="182" t="s">
        <v>959</v>
      </c>
      <c r="J35" s="182" t="s">
        <v>1039</v>
      </c>
      <c r="K35" s="182" t="s">
        <v>1026</v>
      </c>
      <c r="L35" s="182">
        <v>6.7</v>
      </c>
      <c r="M35" s="182" t="s">
        <v>1139</v>
      </c>
      <c r="N35" s="182" t="s">
        <v>1028</v>
      </c>
      <c r="O35" s="182" t="s">
        <v>964</v>
      </c>
      <c r="P35" s="182" t="s">
        <v>1153</v>
      </c>
      <c r="Q35" s="183">
        <v>2.4</v>
      </c>
      <c r="R35" s="182">
        <v>10</v>
      </c>
      <c r="S35" s="182">
        <v>48</v>
      </c>
      <c r="T35" s="182">
        <v>300</v>
      </c>
      <c r="U35" s="182">
        <v>2</v>
      </c>
      <c r="V35" s="182" t="s">
        <v>988</v>
      </c>
      <c r="W35" s="184" t="s">
        <v>1141</v>
      </c>
      <c r="X35" s="182" t="s">
        <v>1142</v>
      </c>
      <c r="Y35" s="184"/>
    </row>
    <row r="36" spans="1:25" s="185" customFormat="1" ht="13.5">
      <c r="A36" s="182">
        <f>COUNTA($B$4:B36)</f>
        <v>33</v>
      </c>
      <c r="B36" s="182" t="s">
        <v>1014</v>
      </c>
      <c r="C36" s="182" t="s">
        <v>1042</v>
      </c>
      <c r="D36" s="182" t="s">
        <v>1143</v>
      </c>
      <c r="E36" s="182" t="s">
        <v>1164</v>
      </c>
      <c r="F36" s="182" t="s">
        <v>1165</v>
      </c>
      <c r="G36" s="182" t="s">
        <v>1166</v>
      </c>
      <c r="H36" s="182" t="s">
        <v>1151</v>
      </c>
      <c r="I36" s="182" t="s">
        <v>1038</v>
      </c>
      <c r="J36" s="182" t="s">
        <v>960</v>
      </c>
      <c r="K36" s="182" t="s">
        <v>961</v>
      </c>
      <c r="L36" s="182">
        <v>6.7</v>
      </c>
      <c r="M36" s="182" t="s">
        <v>1139</v>
      </c>
      <c r="N36" s="182" t="s">
        <v>1028</v>
      </c>
      <c r="O36" s="182" t="s">
        <v>964</v>
      </c>
      <c r="P36" s="182" t="s">
        <v>1167</v>
      </c>
      <c r="Q36" s="183">
        <v>2.4</v>
      </c>
      <c r="R36" s="182">
        <v>10</v>
      </c>
      <c r="S36" s="182">
        <v>48</v>
      </c>
      <c r="T36" s="182">
        <v>300</v>
      </c>
      <c r="U36" s="182">
        <v>2</v>
      </c>
      <c r="V36" s="182" t="s">
        <v>988</v>
      </c>
      <c r="W36" s="184" t="s">
        <v>1168</v>
      </c>
      <c r="X36" s="182" t="s">
        <v>1142</v>
      </c>
      <c r="Y36" s="184"/>
    </row>
    <row r="37" spans="1:25" s="185" customFormat="1" ht="13.5">
      <c r="A37" s="182">
        <f>COUNTA($B$4:B37)</f>
        <v>34</v>
      </c>
      <c r="B37" s="182" t="s">
        <v>1014</v>
      </c>
      <c r="C37" s="182" t="s">
        <v>1042</v>
      </c>
      <c r="D37" s="182" t="s">
        <v>1143</v>
      </c>
      <c r="E37" s="182" t="s">
        <v>1169</v>
      </c>
      <c r="F37" s="182" t="s">
        <v>1170</v>
      </c>
      <c r="G37" s="182" t="s">
        <v>1171</v>
      </c>
      <c r="H37" s="182" t="s">
        <v>1151</v>
      </c>
      <c r="I37" s="182" t="s">
        <v>1038</v>
      </c>
      <c r="J37" s="182" t="s">
        <v>1039</v>
      </c>
      <c r="K37" s="182" t="s">
        <v>1026</v>
      </c>
      <c r="L37" s="182">
        <v>6.7</v>
      </c>
      <c r="M37" s="182" t="s">
        <v>1139</v>
      </c>
      <c r="N37" s="182" t="s">
        <v>1152</v>
      </c>
      <c r="O37" s="182" t="s">
        <v>964</v>
      </c>
      <c r="P37" s="182" t="s">
        <v>1140</v>
      </c>
      <c r="Q37" s="183">
        <v>2.4</v>
      </c>
      <c r="R37" s="182">
        <v>10</v>
      </c>
      <c r="S37" s="182">
        <v>48</v>
      </c>
      <c r="T37" s="182">
        <v>300</v>
      </c>
      <c r="U37" s="182">
        <v>2</v>
      </c>
      <c r="V37" s="182" t="s">
        <v>997</v>
      </c>
      <c r="W37" s="184" t="s">
        <v>1168</v>
      </c>
      <c r="X37" s="182" t="s">
        <v>1172</v>
      </c>
      <c r="Y37" s="184"/>
    </row>
    <row r="38" spans="1:25" s="185" customFormat="1" ht="13.5">
      <c r="A38" s="182">
        <f>COUNTA($B$4:B38)</f>
        <v>35</v>
      </c>
      <c r="B38" s="182" t="s">
        <v>1014</v>
      </c>
      <c r="C38" s="182" t="s">
        <v>1042</v>
      </c>
      <c r="D38" s="182" t="s">
        <v>1173</v>
      </c>
      <c r="E38" s="182" t="s">
        <v>1174</v>
      </c>
      <c r="F38" s="182" t="s">
        <v>1175</v>
      </c>
      <c r="G38" s="182" t="s">
        <v>1176</v>
      </c>
      <c r="H38" s="182" t="s">
        <v>1051</v>
      </c>
      <c r="I38" s="182" t="s">
        <v>1038</v>
      </c>
      <c r="J38" s="182" t="s">
        <v>1063</v>
      </c>
      <c r="K38" s="182" t="s">
        <v>1026</v>
      </c>
      <c r="L38" s="182">
        <v>6.7</v>
      </c>
      <c r="M38" s="182" t="s">
        <v>1093</v>
      </c>
      <c r="N38" s="182"/>
      <c r="O38" s="182"/>
      <c r="P38" s="182" t="s">
        <v>1177</v>
      </c>
      <c r="Q38" s="183">
        <v>2.4</v>
      </c>
      <c r="R38" s="182">
        <v>8</v>
      </c>
      <c r="S38" s="182">
        <v>24</v>
      </c>
      <c r="T38" s="182">
        <v>146</v>
      </c>
      <c r="U38" s="182">
        <v>4</v>
      </c>
      <c r="V38" s="182" t="s">
        <v>988</v>
      </c>
      <c r="W38" s="184" t="s">
        <v>1178</v>
      </c>
      <c r="X38" s="182"/>
      <c r="Y38" s="184"/>
    </row>
    <row r="39" spans="1:25" s="185" customFormat="1" ht="13.5">
      <c r="A39" s="182">
        <f>COUNTA($B$4:B39)</f>
        <v>36</v>
      </c>
      <c r="B39" s="182" t="s">
        <v>1014</v>
      </c>
      <c r="C39" s="182" t="s">
        <v>1042</v>
      </c>
      <c r="D39" s="182" t="s">
        <v>1173</v>
      </c>
      <c r="E39" s="182" t="s">
        <v>1179</v>
      </c>
      <c r="F39" s="182" t="s">
        <v>1180</v>
      </c>
      <c r="G39" s="182" t="s">
        <v>1181</v>
      </c>
      <c r="H39" s="182" t="s">
        <v>1051</v>
      </c>
      <c r="I39" s="182" t="s">
        <v>1038</v>
      </c>
      <c r="J39" s="182" t="s">
        <v>1039</v>
      </c>
      <c r="K39" s="182" t="s">
        <v>1182</v>
      </c>
      <c r="L39" s="182">
        <v>6.7</v>
      </c>
      <c r="M39" s="182"/>
      <c r="N39" s="182"/>
      <c r="O39" s="182"/>
      <c r="P39" s="182" t="s">
        <v>1183</v>
      </c>
      <c r="Q39" s="183">
        <v>2.4</v>
      </c>
      <c r="R39" s="182">
        <v>8</v>
      </c>
      <c r="S39" s="182">
        <v>24</v>
      </c>
      <c r="T39" s="182">
        <v>146</v>
      </c>
      <c r="U39" s="182">
        <v>4</v>
      </c>
      <c r="V39" s="182" t="s">
        <v>988</v>
      </c>
      <c r="W39" s="184" t="s">
        <v>1178</v>
      </c>
      <c r="X39" s="182"/>
      <c r="Y39" s="184"/>
    </row>
    <row r="40" spans="1:25" s="200" customFormat="1" ht="13.5" hidden="1" customHeight="1">
      <c r="A40" s="195">
        <f>COUNTA($B$4:B40)</f>
        <v>37</v>
      </c>
      <c r="B40" s="196" t="s">
        <v>1014</v>
      </c>
      <c r="C40" s="196" t="s">
        <v>953</v>
      </c>
      <c r="D40" s="196" t="s">
        <v>1184</v>
      </c>
      <c r="E40" s="196" t="s">
        <v>1185</v>
      </c>
      <c r="F40" s="196" t="s">
        <v>1186</v>
      </c>
      <c r="G40" s="196"/>
      <c r="H40" s="196" t="s">
        <v>1151</v>
      </c>
      <c r="I40" s="196" t="s">
        <v>959</v>
      </c>
      <c r="J40" s="196" t="s">
        <v>1039</v>
      </c>
      <c r="K40" s="196" t="s">
        <v>1187</v>
      </c>
      <c r="L40" s="196">
        <v>6.7</v>
      </c>
      <c r="M40" s="196" t="e">
        <v>#N/A</v>
      </c>
      <c r="N40" s="196" t="e">
        <v>#N/A</v>
      </c>
      <c r="O40" s="196"/>
      <c r="P40" s="196" t="s">
        <v>1188</v>
      </c>
      <c r="Q40" s="197">
        <v>2.2999999999999998</v>
      </c>
      <c r="R40" s="196">
        <v>28</v>
      </c>
      <c r="S40" s="196">
        <v>64</v>
      </c>
      <c r="T40" s="196">
        <v>600</v>
      </c>
      <c r="U40" s="196">
        <v>4</v>
      </c>
      <c r="V40" s="195" t="s">
        <v>1189</v>
      </c>
      <c r="W40" s="198" t="s">
        <v>1087</v>
      </c>
      <c r="X40" s="195" t="s">
        <v>1080</v>
      </c>
      <c r="Y40" s="199" t="s">
        <v>1190</v>
      </c>
    </row>
    <row r="41" spans="1:25" s="200" customFormat="1" ht="13.5" hidden="1" customHeight="1">
      <c r="A41" s="195">
        <f>COUNTA($B$4:B41)</f>
        <v>38</v>
      </c>
      <c r="B41" s="196" t="s">
        <v>1014</v>
      </c>
      <c r="C41" s="196" t="s">
        <v>1042</v>
      </c>
      <c r="D41" s="196" t="s">
        <v>1191</v>
      </c>
      <c r="E41" s="196" t="s">
        <v>1185</v>
      </c>
      <c r="F41" s="196" t="s">
        <v>1192</v>
      </c>
      <c r="G41" s="196"/>
      <c r="H41" s="196" t="s">
        <v>1151</v>
      </c>
      <c r="I41" s="196" t="s">
        <v>1038</v>
      </c>
      <c r="J41" s="196" t="s">
        <v>1039</v>
      </c>
      <c r="K41" s="196" t="s">
        <v>1193</v>
      </c>
      <c r="L41" s="196">
        <v>6.7</v>
      </c>
      <c r="M41" s="196" t="e">
        <v>#N/A</v>
      </c>
      <c r="N41" s="196" t="e">
        <v>#N/A</v>
      </c>
      <c r="O41" s="196"/>
      <c r="P41" s="196" t="s">
        <v>1188</v>
      </c>
      <c r="Q41" s="197">
        <v>2.2999999999999998</v>
      </c>
      <c r="R41" s="196">
        <v>28</v>
      </c>
      <c r="S41" s="196">
        <v>64</v>
      </c>
      <c r="T41" s="196">
        <v>600</v>
      </c>
      <c r="U41" s="196">
        <v>4</v>
      </c>
      <c r="V41" s="195" t="s">
        <v>1189</v>
      </c>
      <c r="W41" s="198" t="s">
        <v>1087</v>
      </c>
      <c r="X41" s="195" t="s">
        <v>1080</v>
      </c>
      <c r="Y41" s="199" t="s">
        <v>1190</v>
      </c>
    </row>
    <row r="42" spans="1:25" s="185" customFormat="1" ht="13.5">
      <c r="A42" s="182">
        <f>COUNTA($B$4:B42)</f>
        <v>39</v>
      </c>
      <c r="B42" s="182" t="s">
        <v>1014</v>
      </c>
      <c r="C42" s="182" t="s">
        <v>1042</v>
      </c>
      <c r="D42" s="182" t="s">
        <v>1194</v>
      </c>
      <c r="E42" s="182" t="s">
        <v>1195</v>
      </c>
      <c r="F42" s="182" t="s">
        <v>1196</v>
      </c>
      <c r="G42" s="182" t="s">
        <v>1197</v>
      </c>
      <c r="H42" s="182" t="s">
        <v>1025</v>
      </c>
      <c r="I42" s="182" t="s">
        <v>1038</v>
      </c>
      <c r="J42" s="182" t="s">
        <v>1039</v>
      </c>
      <c r="K42" s="182" t="s">
        <v>1026</v>
      </c>
      <c r="L42" s="182">
        <v>6.5</v>
      </c>
      <c r="M42" s="182" t="s">
        <v>1198</v>
      </c>
      <c r="N42" s="182" t="s">
        <v>964</v>
      </c>
      <c r="O42" s="182"/>
      <c r="P42" s="182" t="s">
        <v>1103</v>
      </c>
      <c r="Q42" s="183">
        <v>2.4</v>
      </c>
      <c r="R42" s="182">
        <v>4</v>
      </c>
      <c r="S42" s="182">
        <v>16</v>
      </c>
      <c r="T42" s="182">
        <v>146</v>
      </c>
      <c r="U42" s="182">
        <v>4</v>
      </c>
      <c r="V42" s="182" t="s">
        <v>988</v>
      </c>
      <c r="W42" s="184" t="s">
        <v>1195</v>
      </c>
      <c r="X42" s="182"/>
      <c r="Y42" s="184"/>
    </row>
    <row r="43" spans="1:25">
      <c r="A43" s="182">
        <f>COUNTA($B$4:B43)</f>
        <v>40</v>
      </c>
      <c r="B43" s="182" t="s">
        <v>1014</v>
      </c>
      <c r="C43" s="182" t="s">
        <v>1042</v>
      </c>
      <c r="D43" s="182" t="s">
        <v>1200</v>
      </c>
      <c r="E43" s="182" t="s">
        <v>1201</v>
      </c>
      <c r="F43" s="182" t="s">
        <v>1202</v>
      </c>
      <c r="G43" s="182" t="s">
        <v>1203</v>
      </c>
      <c r="H43" s="182" t="s">
        <v>975</v>
      </c>
      <c r="I43" s="182" t="s">
        <v>1038</v>
      </c>
      <c r="J43" s="182" t="s">
        <v>1039</v>
      </c>
      <c r="K43" s="182" t="s">
        <v>1026</v>
      </c>
      <c r="L43" s="182">
        <v>6.7</v>
      </c>
      <c r="M43" s="182" t="s">
        <v>1204</v>
      </c>
      <c r="N43" s="182" t="s">
        <v>1205</v>
      </c>
      <c r="O43" s="182" t="s">
        <v>1093</v>
      </c>
      <c r="P43" s="182" t="s">
        <v>1053</v>
      </c>
      <c r="Q43" s="183">
        <v>2.4</v>
      </c>
      <c r="R43" s="182">
        <v>4</v>
      </c>
      <c r="S43" s="182">
        <v>32</v>
      </c>
      <c r="T43" s="182">
        <v>300</v>
      </c>
      <c r="U43" s="182">
        <v>2</v>
      </c>
      <c r="V43" s="182" t="s">
        <v>988</v>
      </c>
      <c r="W43" s="184" t="s">
        <v>1206</v>
      </c>
      <c r="X43" s="182" t="s">
        <v>1207</v>
      </c>
      <c r="Y43" s="190"/>
    </row>
    <row r="44" spans="1:25" s="189" customFormat="1" ht="13.5">
      <c r="A44" s="186">
        <f>COUNTA($B$4:B44)</f>
        <v>41</v>
      </c>
      <c r="B44" s="186" t="s">
        <v>1014</v>
      </c>
      <c r="C44" s="186" t="s">
        <v>1042</v>
      </c>
      <c r="D44" s="186" t="s">
        <v>1208</v>
      </c>
      <c r="E44" s="186" t="s">
        <v>1209</v>
      </c>
      <c r="F44" s="186" t="s">
        <v>1210</v>
      </c>
      <c r="G44" s="186" t="s">
        <v>1211</v>
      </c>
      <c r="H44" s="186" t="s">
        <v>1212</v>
      </c>
      <c r="I44" s="186" t="s">
        <v>1001</v>
      </c>
      <c r="J44" s="186" t="s">
        <v>1039</v>
      </c>
      <c r="K44" s="186" t="s">
        <v>1026</v>
      </c>
      <c r="L44" s="186">
        <v>6.7</v>
      </c>
      <c r="M44" s="186" t="s">
        <v>1213</v>
      </c>
      <c r="N44" s="186" t="s">
        <v>1214</v>
      </c>
      <c r="O44" s="186">
        <v>0</v>
      </c>
      <c r="P44" s="186" t="s">
        <v>1047</v>
      </c>
      <c r="Q44" s="187">
        <v>3</v>
      </c>
      <c r="R44" s="186">
        <v>4</v>
      </c>
      <c r="S44" s="186">
        <v>8</v>
      </c>
      <c r="T44" s="186">
        <v>300</v>
      </c>
      <c r="U44" s="186">
        <v>2</v>
      </c>
      <c r="V44" s="182" t="s">
        <v>988</v>
      </c>
      <c r="W44" s="184" t="s">
        <v>1070</v>
      </c>
      <c r="X44" s="182"/>
      <c r="Y44" s="188"/>
    </row>
    <row r="45" spans="1:25" s="189" customFormat="1" ht="13.5">
      <c r="A45" s="186">
        <f>COUNTA($B$4:B45)</f>
        <v>42</v>
      </c>
      <c r="B45" s="186" t="s">
        <v>969</v>
      </c>
      <c r="C45" s="186" t="s">
        <v>1042</v>
      </c>
      <c r="D45" s="186" t="s">
        <v>1208</v>
      </c>
      <c r="E45" s="186" t="s">
        <v>1215</v>
      </c>
      <c r="F45" s="186" t="s">
        <v>1216</v>
      </c>
      <c r="G45" s="186" t="s">
        <v>1217</v>
      </c>
      <c r="H45" s="186" t="s">
        <v>1212</v>
      </c>
      <c r="I45" s="186" t="s">
        <v>1038</v>
      </c>
      <c r="J45" s="186" t="s">
        <v>960</v>
      </c>
      <c r="K45" s="186" t="s">
        <v>961</v>
      </c>
      <c r="L45" s="186">
        <v>6.7</v>
      </c>
      <c r="M45" s="186" t="s">
        <v>1213</v>
      </c>
      <c r="N45" s="186" t="s">
        <v>1218</v>
      </c>
      <c r="O45" s="186"/>
      <c r="P45" s="186" t="s">
        <v>1047</v>
      </c>
      <c r="Q45" s="187">
        <v>3</v>
      </c>
      <c r="R45" s="186">
        <v>4</v>
      </c>
      <c r="S45" s="186">
        <v>8</v>
      </c>
      <c r="T45" s="186">
        <v>300</v>
      </c>
      <c r="U45" s="186">
        <v>2</v>
      </c>
      <c r="V45" s="182" t="s">
        <v>988</v>
      </c>
      <c r="W45" s="184" t="s">
        <v>1087</v>
      </c>
      <c r="X45" s="182"/>
      <c r="Y45" s="188"/>
    </row>
    <row r="46" spans="1:25" s="185" customFormat="1" ht="13.5">
      <c r="A46" s="182">
        <f>COUNTA($B$4:B46)</f>
        <v>43</v>
      </c>
      <c r="B46" s="182" t="s">
        <v>1014</v>
      </c>
      <c r="C46" s="182" t="s">
        <v>1042</v>
      </c>
      <c r="D46" s="182" t="s">
        <v>1219</v>
      </c>
      <c r="E46" s="182" t="s">
        <v>1220</v>
      </c>
      <c r="F46" s="182" t="s">
        <v>1221</v>
      </c>
      <c r="G46" s="182" t="s">
        <v>1222</v>
      </c>
      <c r="H46" s="182" t="s">
        <v>1212</v>
      </c>
      <c r="I46" s="182" t="s">
        <v>1038</v>
      </c>
      <c r="J46" s="182" t="s">
        <v>1039</v>
      </c>
      <c r="K46" s="182" t="s">
        <v>1026</v>
      </c>
      <c r="L46" s="182">
        <v>6.7</v>
      </c>
      <c r="M46" s="186" t="s">
        <v>1213</v>
      </c>
      <c r="N46" s="186" t="s">
        <v>1218</v>
      </c>
      <c r="O46" s="182"/>
      <c r="P46" s="182" t="s">
        <v>1047</v>
      </c>
      <c r="Q46" s="183">
        <v>3</v>
      </c>
      <c r="R46" s="182">
        <v>4</v>
      </c>
      <c r="S46" s="182">
        <v>8</v>
      </c>
      <c r="T46" s="182">
        <v>300</v>
      </c>
      <c r="U46" s="182">
        <v>2</v>
      </c>
      <c r="V46" s="182" t="s">
        <v>988</v>
      </c>
      <c r="W46" s="184" t="s">
        <v>1087</v>
      </c>
      <c r="X46" s="182"/>
      <c r="Y46" s="184"/>
    </row>
    <row r="47" spans="1:25" s="189" customFormat="1" ht="13.5">
      <c r="A47" s="186">
        <f>COUNTA($B$4:B47)</f>
        <v>44</v>
      </c>
      <c r="B47" s="186" t="s">
        <v>969</v>
      </c>
      <c r="C47" s="186" t="s">
        <v>953</v>
      </c>
      <c r="D47" s="186" t="s">
        <v>1208</v>
      </c>
      <c r="E47" s="182" t="s">
        <v>1223</v>
      </c>
      <c r="F47" s="186" t="s">
        <v>1224</v>
      </c>
      <c r="G47" s="186" t="s">
        <v>1225</v>
      </c>
      <c r="H47" s="186" t="s">
        <v>1212</v>
      </c>
      <c r="I47" s="186" t="s">
        <v>1038</v>
      </c>
      <c r="J47" s="186" t="s">
        <v>1039</v>
      </c>
      <c r="K47" s="186" t="s">
        <v>1026</v>
      </c>
      <c r="L47" s="186">
        <v>6.7</v>
      </c>
      <c r="M47" s="186" t="s">
        <v>1213</v>
      </c>
      <c r="N47" s="186" t="s">
        <v>1214</v>
      </c>
      <c r="O47" s="186"/>
      <c r="P47" s="186" t="s">
        <v>1226</v>
      </c>
      <c r="Q47" s="187">
        <v>3</v>
      </c>
      <c r="R47" s="186">
        <v>4</v>
      </c>
      <c r="S47" s="186">
        <v>8</v>
      </c>
      <c r="T47" s="186">
        <v>300</v>
      </c>
      <c r="U47" s="186">
        <v>2</v>
      </c>
      <c r="V47" s="182" t="s">
        <v>988</v>
      </c>
      <c r="W47" s="184" t="s">
        <v>1080</v>
      </c>
      <c r="X47" s="182"/>
      <c r="Y47" s="188"/>
    </row>
    <row r="48" spans="1:25" s="189" customFormat="1" ht="13.5">
      <c r="A48" s="319">
        <f>COUNTA($B$4:B48)</f>
        <v>45</v>
      </c>
      <c r="B48" s="319" t="s">
        <v>1014</v>
      </c>
      <c r="C48" s="319" t="s">
        <v>953</v>
      </c>
      <c r="D48" s="319" t="s">
        <v>1219</v>
      </c>
      <c r="E48" s="319" t="s">
        <v>1227</v>
      </c>
      <c r="F48" s="320" t="s">
        <v>1228</v>
      </c>
      <c r="G48" s="320" t="s">
        <v>1229</v>
      </c>
      <c r="H48" s="319" t="s">
        <v>1147</v>
      </c>
      <c r="I48" s="319" t="s">
        <v>1038</v>
      </c>
      <c r="J48" s="319" t="s">
        <v>1039</v>
      </c>
      <c r="K48" s="319" t="s">
        <v>961</v>
      </c>
      <c r="L48" s="319">
        <v>6.7</v>
      </c>
      <c r="M48" s="320" t="s">
        <v>1213</v>
      </c>
      <c r="N48" s="320" t="s">
        <v>1218</v>
      </c>
      <c r="O48" s="320"/>
      <c r="P48" s="319" t="s">
        <v>1230</v>
      </c>
      <c r="Q48" s="326">
        <v>2.2999999999999998</v>
      </c>
      <c r="R48" s="319">
        <v>36</v>
      </c>
      <c r="S48" s="319">
        <v>128</v>
      </c>
      <c r="T48" s="186">
        <v>300</v>
      </c>
      <c r="U48" s="186">
        <v>2</v>
      </c>
      <c r="V48" s="327" t="s">
        <v>988</v>
      </c>
      <c r="W48" s="329" t="s">
        <v>1080</v>
      </c>
      <c r="X48" s="329" t="s">
        <v>1080</v>
      </c>
      <c r="Y48" s="329" t="s">
        <v>1087</v>
      </c>
    </row>
    <row r="49" spans="1:25" s="189" customFormat="1" ht="13.5">
      <c r="A49" s="319"/>
      <c r="B49" s="319"/>
      <c r="C49" s="319"/>
      <c r="D49" s="319"/>
      <c r="E49" s="319"/>
      <c r="F49" s="321"/>
      <c r="G49" s="321"/>
      <c r="H49" s="319"/>
      <c r="I49" s="319"/>
      <c r="J49" s="319"/>
      <c r="K49" s="319"/>
      <c r="L49" s="319"/>
      <c r="M49" s="321"/>
      <c r="N49" s="321"/>
      <c r="O49" s="321"/>
      <c r="P49" s="319"/>
      <c r="Q49" s="326"/>
      <c r="R49" s="319"/>
      <c r="S49" s="319"/>
      <c r="T49" s="186">
        <v>600</v>
      </c>
      <c r="U49" s="186">
        <v>2</v>
      </c>
      <c r="V49" s="328"/>
      <c r="W49" s="330"/>
      <c r="X49" s="330"/>
      <c r="Y49" s="330"/>
    </row>
    <row r="50" spans="1:25" s="189" customFormat="1" ht="13.5">
      <c r="A50" s="319">
        <f>COUNTA($B$4:B50)</f>
        <v>46</v>
      </c>
      <c r="B50" s="319" t="s">
        <v>1014</v>
      </c>
      <c r="C50" s="319" t="s">
        <v>953</v>
      </c>
      <c r="D50" s="319" t="s">
        <v>1208</v>
      </c>
      <c r="E50" s="319" t="s">
        <v>1231</v>
      </c>
      <c r="F50" s="320" t="s">
        <v>1232</v>
      </c>
      <c r="G50" s="320" t="s">
        <v>1233</v>
      </c>
      <c r="H50" s="319" t="s">
        <v>1151</v>
      </c>
      <c r="I50" s="319" t="s">
        <v>1038</v>
      </c>
      <c r="J50" s="319" t="s">
        <v>1039</v>
      </c>
      <c r="K50" s="319" t="s">
        <v>961</v>
      </c>
      <c r="L50" s="319">
        <v>6.7</v>
      </c>
      <c r="M50" s="320" t="s">
        <v>1213</v>
      </c>
      <c r="N50" s="320" t="s">
        <v>1218</v>
      </c>
      <c r="O50" s="320"/>
      <c r="P50" s="319" t="s">
        <v>1234</v>
      </c>
      <c r="Q50" s="326">
        <v>2.2999999999999998</v>
      </c>
      <c r="R50" s="319">
        <v>36</v>
      </c>
      <c r="S50" s="319">
        <v>128</v>
      </c>
      <c r="T50" s="186">
        <v>300</v>
      </c>
      <c r="U50" s="186">
        <v>2</v>
      </c>
      <c r="V50" s="327" t="s">
        <v>966</v>
      </c>
      <c r="W50" s="329" t="s">
        <v>1087</v>
      </c>
      <c r="X50" s="329" t="s">
        <v>1087</v>
      </c>
      <c r="Y50" s="329" t="s">
        <v>1087</v>
      </c>
    </row>
    <row r="51" spans="1:25" s="189" customFormat="1" ht="13.5">
      <c r="A51" s="319"/>
      <c r="B51" s="319"/>
      <c r="C51" s="319"/>
      <c r="D51" s="319"/>
      <c r="E51" s="319"/>
      <c r="F51" s="321"/>
      <c r="G51" s="321"/>
      <c r="H51" s="319"/>
      <c r="I51" s="319"/>
      <c r="J51" s="319"/>
      <c r="K51" s="319"/>
      <c r="L51" s="319"/>
      <c r="M51" s="321"/>
      <c r="N51" s="321"/>
      <c r="O51" s="321"/>
      <c r="P51" s="319"/>
      <c r="Q51" s="326"/>
      <c r="R51" s="319"/>
      <c r="S51" s="319"/>
      <c r="T51" s="186">
        <v>600</v>
      </c>
      <c r="U51" s="186">
        <v>2</v>
      </c>
      <c r="V51" s="328"/>
      <c r="W51" s="330"/>
      <c r="X51" s="330"/>
      <c r="Y51" s="330"/>
    </row>
    <row r="52" spans="1:25" s="189" customFormat="1" ht="13.5">
      <c r="A52" s="186">
        <f>COUNTA($B$4:B52)</f>
        <v>47</v>
      </c>
      <c r="B52" s="186" t="s">
        <v>952</v>
      </c>
      <c r="C52" s="186" t="s">
        <v>982</v>
      </c>
      <c r="D52" s="186" t="s">
        <v>1208</v>
      </c>
      <c r="E52" s="186" t="s">
        <v>1235</v>
      </c>
      <c r="F52" s="186" t="s">
        <v>1236</v>
      </c>
      <c r="G52" s="186" t="s">
        <v>1237</v>
      </c>
      <c r="H52" s="186" t="s">
        <v>1151</v>
      </c>
      <c r="I52" s="186" t="s">
        <v>1038</v>
      </c>
      <c r="J52" s="186" t="s">
        <v>1039</v>
      </c>
      <c r="K52" s="186" t="s">
        <v>1076</v>
      </c>
      <c r="L52" s="186">
        <v>6.7</v>
      </c>
      <c r="M52" s="186" t="s">
        <v>1213</v>
      </c>
      <c r="N52" s="186" t="s">
        <v>1218</v>
      </c>
      <c r="O52" s="186"/>
      <c r="P52" s="186" t="s">
        <v>1153</v>
      </c>
      <c r="Q52" s="187">
        <v>2.4</v>
      </c>
      <c r="R52" s="186">
        <v>10</v>
      </c>
      <c r="S52" s="186">
        <v>48</v>
      </c>
      <c r="T52" s="186">
        <v>300</v>
      </c>
      <c r="U52" s="186">
        <v>2</v>
      </c>
      <c r="V52" s="182" t="s">
        <v>988</v>
      </c>
      <c r="W52" s="184" t="s">
        <v>1087</v>
      </c>
      <c r="X52" s="182"/>
      <c r="Y52" s="188"/>
    </row>
    <row r="53" spans="1:25" s="185" customFormat="1" ht="13.5">
      <c r="A53" s="182">
        <f>COUNTA($B$4:B53)</f>
        <v>48</v>
      </c>
      <c r="B53" s="182" t="s">
        <v>1014</v>
      </c>
      <c r="C53" s="182" t="s">
        <v>1042</v>
      </c>
      <c r="D53" s="182" t="s">
        <v>1208</v>
      </c>
      <c r="E53" s="182" t="s">
        <v>1238</v>
      </c>
      <c r="F53" s="182" t="s">
        <v>1239</v>
      </c>
      <c r="G53" s="182" t="s">
        <v>1240</v>
      </c>
      <c r="H53" s="182" t="s">
        <v>1151</v>
      </c>
      <c r="I53" s="182" t="s">
        <v>1038</v>
      </c>
      <c r="J53" s="182" t="s">
        <v>1039</v>
      </c>
      <c r="K53" s="182" t="s">
        <v>1026</v>
      </c>
      <c r="L53" s="182">
        <v>6.7</v>
      </c>
      <c r="M53" s="186" t="s">
        <v>1213</v>
      </c>
      <c r="N53" s="186" t="s">
        <v>1218</v>
      </c>
      <c r="O53" s="182"/>
      <c r="P53" s="182" t="s">
        <v>1153</v>
      </c>
      <c r="Q53" s="183">
        <v>2.4</v>
      </c>
      <c r="R53" s="182">
        <v>10</v>
      </c>
      <c r="S53" s="182">
        <v>48</v>
      </c>
      <c r="T53" s="182">
        <v>300</v>
      </c>
      <c r="U53" s="182">
        <v>2</v>
      </c>
      <c r="V53" s="182" t="s">
        <v>988</v>
      </c>
      <c r="W53" s="184" t="s">
        <v>1087</v>
      </c>
      <c r="X53" s="182"/>
      <c r="Y53" s="184"/>
    </row>
    <row r="54" spans="1:25" s="185" customFormat="1" ht="13.5">
      <c r="A54" s="182">
        <f>COUNTA($B$4:B54)</f>
        <v>49</v>
      </c>
      <c r="B54" s="182" t="s">
        <v>1014</v>
      </c>
      <c r="C54" s="182" t="s">
        <v>1042</v>
      </c>
      <c r="D54" s="182" t="s">
        <v>1208</v>
      </c>
      <c r="E54" s="182" t="s">
        <v>1241</v>
      </c>
      <c r="F54" s="182" t="s">
        <v>1242</v>
      </c>
      <c r="G54" s="182" t="s">
        <v>1243</v>
      </c>
      <c r="H54" s="182" t="s">
        <v>1212</v>
      </c>
      <c r="I54" s="182" t="s">
        <v>1038</v>
      </c>
      <c r="J54" s="182" t="s">
        <v>1039</v>
      </c>
      <c r="K54" s="182" t="s">
        <v>1026</v>
      </c>
      <c r="L54" s="182">
        <v>6.7</v>
      </c>
      <c r="M54" s="186" t="s">
        <v>1213</v>
      </c>
      <c r="N54" s="186" t="s">
        <v>1244</v>
      </c>
      <c r="O54" s="182"/>
      <c r="P54" s="182" t="s">
        <v>1047</v>
      </c>
      <c r="Q54" s="183">
        <v>3</v>
      </c>
      <c r="R54" s="182">
        <v>4</v>
      </c>
      <c r="S54" s="182">
        <v>16</v>
      </c>
      <c r="T54" s="182">
        <v>600</v>
      </c>
      <c r="U54" s="182">
        <v>2</v>
      </c>
      <c r="V54" s="182" t="s">
        <v>988</v>
      </c>
      <c r="W54" s="184" t="s">
        <v>1087</v>
      </c>
      <c r="X54" s="182"/>
      <c r="Y54" s="184"/>
    </row>
    <row r="55" spans="1:25" s="189" customFormat="1" ht="13.5">
      <c r="A55" s="186">
        <f>COUNTA($B$4:B55)</f>
        <v>50</v>
      </c>
      <c r="B55" s="186" t="s">
        <v>1014</v>
      </c>
      <c r="C55" s="186" t="s">
        <v>1042</v>
      </c>
      <c r="D55" s="186" t="s">
        <v>1245</v>
      </c>
      <c r="E55" s="186" t="s">
        <v>1246</v>
      </c>
      <c r="F55" s="186" t="s">
        <v>1247</v>
      </c>
      <c r="G55" s="186" t="s">
        <v>1248</v>
      </c>
      <c r="H55" s="186" t="s">
        <v>1212</v>
      </c>
      <c r="I55" s="186" t="s">
        <v>1038</v>
      </c>
      <c r="J55" s="186" t="s">
        <v>1039</v>
      </c>
      <c r="K55" s="186" t="s">
        <v>1026</v>
      </c>
      <c r="L55" s="186">
        <v>6.7</v>
      </c>
      <c r="M55" s="186" t="s">
        <v>1249</v>
      </c>
      <c r="N55" s="186" t="s">
        <v>1205</v>
      </c>
      <c r="O55" s="186"/>
      <c r="P55" s="186" t="s">
        <v>1047</v>
      </c>
      <c r="Q55" s="187">
        <v>3</v>
      </c>
      <c r="R55" s="186">
        <v>4</v>
      </c>
      <c r="S55" s="186">
        <v>8</v>
      </c>
      <c r="T55" s="186">
        <v>300</v>
      </c>
      <c r="U55" s="186">
        <v>2</v>
      </c>
      <c r="V55" s="182" t="s">
        <v>966</v>
      </c>
      <c r="W55" s="184" t="s">
        <v>977</v>
      </c>
      <c r="X55" s="182" t="s">
        <v>1020</v>
      </c>
      <c r="Y55" s="188"/>
    </row>
    <row r="56" spans="1:25" s="189" customFormat="1" ht="13.5">
      <c r="A56" s="186">
        <f>COUNTA($B$4:B56)</f>
        <v>51</v>
      </c>
      <c r="B56" s="186" t="s">
        <v>1014</v>
      </c>
      <c r="C56" s="186" t="s">
        <v>1042</v>
      </c>
      <c r="D56" s="186" t="s">
        <v>1250</v>
      </c>
      <c r="E56" s="186" t="s">
        <v>1246</v>
      </c>
      <c r="F56" s="186" t="s">
        <v>1251</v>
      </c>
      <c r="G56" s="186" t="s">
        <v>1252</v>
      </c>
      <c r="H56" s="186" t="s">
        <v>1253</v>
      </c>
      <c r="I56" s="186" t="s">
        <v>1038</v>
      </c>
      <c r="J56" s="186" t="s">
        <v>1039</v>
      </c>
      <c r="K56" s="186" t="s">
        <v>1026</v>
      </c>
      <c r="L56" s="186">
        <v>6.7</v>
      </c>
      <c r="M56" s="186" t="s">
        <v>1249</v>
      </c>
      <c r="N56" s="186" t="s">
        <v>1205</v>
      </c>
      <c r="O56" s="186"/>
      <c r="P56" s="186" t="s">
        <v>1047</v>
      </c>
      <c r="Q56" s="187">
        <v>3</v>
      </c>
      <c r="R56" s="186">
        <v>4</v>
      </c>
      <c r="S56" s="186">
        <v>8</v>
      </c>
      <c r="T56" s="186">
        <v>300</v>
      </c>
      <c r="U56" s="186">
        <v>2</v>
      </c>
      <c r="V56" s="182" t="s">
        <v>988</v>
      </c>
      <c r="W56" s="184" t="s">
        <v>977</v>
      </c>
      <c r="X56" s="182" t="s">
        <v>1020</v>
      </c>
      <c r="Y56" s="188"/>
    </row>
    <row r="57" spans="1:25" s="185" customFormat="1" ht="13.5">
      <c r="A57" s="182">
        <f>COUNTA($B$4:B57)</f>
        <v>52</v>
      </c>
      <c r="B57" s="182" t="s">
        <v>1014</v>
      </c>
      <c r="C57" s="182" t="s">
        <v>1042</v>
      </c>
      <c r="D57" s="182" t="s">
        <v>1254</v>
      </c>
      <c r="E57" s="182" t="s">
        <v>1255</v>
      </c>
      <c r="F57" s="182" t="s">
        <v>1256</v>
      </c>
      <c r="G57" s="182" t="s">
        <v>1257</v>
      </c>
      <c r="H57" s="182" t="s">
        <v>1258</v>
      </c>
      <c r="I57" s="182" t="s">
        <v>1038</v>
      </c>
      <c r="J57" s="182" t="s">
        <v>1039</v>
      </c>
      <c r="K57" s="182" t="s">
        <v>1026</v>
      </c>
      <c r="L57" s="182">
        <v>6.7</v>
      </c>
      <c r="M57" s="182" t="s">
        <v>1259</v>
      </c>
      <c r="N57" s="186" t="s">
        <v>1260</v>
      </c>
      <c r="O57" s="182"/>
      <c r="P57" s="182" t="s">
        <v>1261</v>
      </c>
      <c r="Q57" s="183">
        <v>2.1</v>
      </c>
      <c r="R57" s="182">
        <v>16</v>
      </c>
      <c r="S57" s="182">
        <v>32</v>
      </c>
      <c r="T57" s="182">
        <v>300</v>
      </c>
      <c r="U57" s="182">
        <v>2</v>
      </c>
      <c r="V57" s="182" t="s">
        <v>1262</v>
      </c>
      <c r="W57" s="184" t="s">
        <v>1087</v>
      </c>
      <c r="X57" s="182"/>
      <c r="Y57" s="184"/>
    </row>
    <row r="58" spans="1:25" s="189" customFormat="1" ht="13.5">
      <c r="A58" s="319">
        <f>COUNTA($B$4:B58)</f>
        <v>53</v>
      </c>
      <c r="B58" s="319" t="s">
        <v>1263</v>
      </c>
      <c r="C58" s="319" t="s">
        <v>1042</v>
      </c>
      <c r="D58" s="319" t="s">
        <v>1254</v>
      </c>
      <c r="E58" s="320" t="s">
        <v>1264</v>
      </c>
      <c r="F58" s="319" t="s">
        <v>1265</v>
      </c>
      <c r="G58" s="320" t="s">
        <v>1266</v>
      </c>
      <c r="H58" s="319" t="s">
        <v>1151</v>
      </c>
      <c r="I58" s="319" t="s">
        <v>1038</v>
      </c>
      <c r="J58" s="319" t="s">
        <v>1039</v>
      </c>
      <c r="K58" s="319" t="s">
        <v>1026</v>
      </c>
      <c r="L58" s="319">
        <v>6.7</v>
      </c>
      <c r="M58" s="327" t="s">
        <v>1259</v>
      </c>
      <c r="N58" s="320" t="s">
        <v>1218</v>
      </c>
      <c r="O58" s="320"/>
      <c r="P58" s="319" t="s">
        <v>1234</v>
      </c>
      <c r="Q58" s="326">
        <v>2.2999999999999998</v>
      </c>
      <c r="R58" s="319">
        <v>36</v>
      </c>
      <c r="S58" s="319">
        <v>128</v>
      </c>
      <c r="T58" s="186">
        <v>300</v>
      </c>
      <c r="U58" s="186">
        <v>2</v>
      </c>
      <c r="V58" s="327" t="s">
        <v>988</v>
      </c>
      <c r="W58" s="329" t="s">
        <v>1087</v>
      </c>
      <c r="X58" s="329" t="s">
        <v>1087</v>
      </c>
      <c r="Y58" s="329"/>
    </row>
    <row r="59" spans="1:25" s="189" customFormat="1" ht="13.5">
      <c r="A59" s="319"/>
      <c r="B59" s="319"/>
      <c r="C59" s="319"/>
      <c r="D59" s="319"/>
      <c r="E59" s="321"/>
      <c r="F59" s="319"/>
      <c r="G59" s="321"/>
      <c r="H59" s="319"/>
      <c r="I59" s="319"/>
      <c r="J59" s="319"/>
      <c r="K59" s="319"/>
      <c r="L59" s="319"/>
      <c r="M59" s="328"/>
      <c r="N59" s="321"/>
      <c r="O59" s="321"/>
      <c r="P59" s="319"/>
      <c r="Q59" s="326"/>
      <c r="R59" s="319"/>
      <c r="S59" s="319"/>
      <c r="T59" s="186">
        <v>600</v>
      </c>
      <c r="U59" s="186">
        <v>2</v>
      </c>
      <c r="V59" s="328"/>
      <c r="W59" s="330"/>
      <c r="X59" s="330"/>
      <c r="Y59" s="330"/>
    </row>
    <row r="60" spans="1:25" s="185" customFormat="1" ht="13.5">
      <c r="A60" s="182">
        <f>COUNTA($B$4:B60)</f>
        <v>54</v>
      </c>
      <c r="B60" s="182" t="s">
        <v>1014</v>
      </c>
      <c r="C60" s="182" t="s">
        <v>1267</v>
      </c>
      <c r="D60" s="182" t="s">
        <v>1254</v>
      </c>
      <c r="E60" s="182" t="s">
        <v>1268</v>
      </c>
      <c r="F60" s="182" t="s">
        <v>1269</v>
      </c>
      <c r="G60" s="182" t="s">
        <v>1270</v>
      </c>
      <c r="H60" s="182" t="s">
        <v>1151</v>
      </c>
      <c r="I60" s="182" t="s">
        <v>1038</v>
      </c>
      <c r="J60" s="182" t="s">
        <v>1271</v>
      </c>
      <c r="K60" s="182" t="s">
        <v>1272</v>
      </c>
      <c r="L60" s="182" t="s">
        <v>1273</v>
      </c>
      <c r="M60" s="182" t="s">
        <v>1274</v>
      </c>
      <c r="N60" s="182" t="s">
        <v>1275</v>
      </c>
      <c r="O60" s="182" t="s">
        <v>1276</v>
      </c>
      <c r="P60" s="182" t="s">
        <v>1261</v>
      </c>
      <c r="Q60" s="183">
        <v>2.1</v>
      </c>
      <c r="R60" s="182">
        <v>16</v>
      </c>
      <c r="S60" s="182">
        <v>32</v>
      </c>
      <c r="T60" s="182">
        <v>300</v>
      </c>
      <c r="U60" s="182">
        <v>2</v>
      </c>
      <c r="V60" s="182" t="s">
        <v>988</v>
      </c>
      <c r="W60" s="184" t="s">
        <v>1087</v>
      </c>
      <c r="X60" s="182"/>
      <c r="Y60" s="184"/>
    </row>
    <row r="61" spans="1:25" s="185" customFormat="1" ht="13.5">
      <c r="A61" s="182">
        <f>COUNTA($B$4:B61)</f>
        <v>55</v>
      </c>
      <c r="B61" s="182" t="s">
        <v>1014</v>
      </c>
      <c r="C61" s="182" t="s">
        <v>1042</v>
      </c>
      <c r="D61" s="182" t="s">
        <v>1254</v>
      </c>
      <c r="E61" s="182" t="s">
        <v>1277</v>
      </c>
      <c r="F61" s="182" t="s">
        <v>1278</v>
      </c>
      <c r="G61" s="182" t="s">
        <v>1279</v>
      </c>
      <c r="H61" s="182" t="s">
        <v>1151</v>
      </c>
      <c r="I61" s="182" t="s">
        <v>1038</v>
      </c>
      <c r="J61" s="182" t="s">
        <v>1271</v>
      </c>
      <c r="K61" s="182" t="s">
        <v>1272</v>
      </c>
      <c r="L61" s="182" t="s">
        <v>1280</v>
      </c>
      <c r="M61" s="182" t="s">
        <v>1274</v>
      </c>
      <c r="N61" s="182" t="s">
        <v>1281</v>
      </c>
      <c r="O61" s="182">
        <v>0</v>
      </c>
      <c r="P61" s="182" t="s">
        <v>1261</v>
      </c>
      <c r="Q61" s="183">
        <v>2.1</v>
      </c>
      <c r="R61" s="182">
        <v>16</v>
      </c>
      <c r="S61" s="182">
        <v>32</v>
      </c>
      <c r="T61" s="182">
        <v>300</v>
      </c>
      <c r="U61" s="182">
        <v>2</v>
      </c>
      <c r="V61" s="182" t="s">
        <v>988</v>
      </c>
      <c r="W61" s="184" t="s">
        <v>1087</v>
      </c>
      <c r="X61" s="182"/>
      <c r="Y61" s="184"/>
    </row>
    <row r="62" spans="1:25" s="185" customFormat="1" ht="13.5">
      <c r="A62" s="186">
        <f>COUNTA($B$4:B62)</f>
        <v>56</v>
      </c>
      <c r="B62" s="182" t="s">
        <v>1014</v>
      </c>
      <c r="C62" s="182" t="s">
        <v>1042</v>
      </c>
      <c r="D62" s="182" t="s">
        <v>1282</v>
      </c>
      <c r="E62" s="182" t="s">
        <v>1283</v>
      </c>
      <c r="F62" s="182" t="s">
        <v>1284</v>
      </c>
      <c r="G62" s="182" t="s">
        <v>1285</v>
      </c>
      <c r="H62" s="182" t="s">
        <v>1051</v>
      </c>
      <c r="I62" s="182" t="s">
        <v>1038</v>
      </c>
      <c r="J62" s="182" t="s">
        <v>1271</v>
      </c>
      <c r="K62" s="182" t="s">
        <v>1272</v>
      </c>
      <c r="L62" s="182" t="s">
        <v>1280</v>
      </c>
      <c r="M62" s="182" t="s">
        <v>1286</v>
      </c>
      <c r="N62" s="182" t="s">
        <v>1287</v>
      </c>
      <c r="O62" s="182" t="s">
        <v>1276</v>
      </c>
      <c r="P62" s="182" t="s">
        <v>1053</v>
      </c>
      <c r="Q62" s="183">
        <v>2.4</v>
      </c>
      <c r="R62" s="182">
        <v>8</v>
      </c>
      <c r="S62" s="182">
        <v>14</v>
      </c>
      <c r="T62" s="182">
        <v>146</v>
      </c>
      <c r="U62" s="182">
        <v>2</v>
      </c>
      <c r="V62" s="182" t="s">
        <v>988</v>
      </c>
      <c r="W62" s="184" t="s">
        <v>1087</v>
      </c>
      <c r="X62" s="182"/>
      <c r="Y62" s="184"/>
    </row>
    <row r="63" spans="1:25" s="185" customFormat="1" ht="13.5">
      <c r="A63" s="186">
        <f>COUNTA($B$4:B63)</f>
        <v>57</v>
      </c>
      <c r="B63" s="182" t="s">
        <v>1014</v>
      </c>
      <c r="C63" s="182" t="s">
        <v>1042</v>
      </c>
      <c r="D63" s="182" t="s">
        <v>1282</v>
      </c>
      <c r="E63" s="182" t="s">
        <v>1283</v>
      </c>
      <c r="F63" s="182" t="s">
        <v>1288</v>
      </c>
      <c r="G63" s="182" t="s">
        <v>1289</v>
      </c>
      <c r="H63" s="182" t="s">
        <v>1051</v>
      </c>
      <c r="I63" s="182" t="s">
        <v>1038</v>
      </c>
      <c r="J63" s="182" t="s">
        <v>1271</v>
      </c>
      <c r="K63" s="182" t="s">
        <v>1272</v>
      </c>
      <c r="L63" s="182" t="s">
        <v>1290</v>
      </c>
      <c r="M63" s="182" t="s">
        <v>1286</v>
      </c>
      <c r="N63" s="182" t="s">
        <v>1291</v>
      </c>
      <c r="O63" s="182"/>
      <c r="P63" s="182" t="s">
        <v>1053</v>
      </c>
      <c r="Q63" s="183">
        <v>2.4</v>
      </c>
      <c r="R63" s="182">
        <v>8</v>
      </c>
      <c r="S63" s="182">
        <v>14</v>
      </c>
      <c r="T63" s="182">
        <v>146</v>
      </c>
      <c r="U63" s="182">
        <v>2</v>
      </c>
      <c r="V63" s="182" t="s">
        <v>988</v>
      </c>
      <c r="W63" s="184" t="s">
        <v>1087</v>
      </c>
      <c r="X63" s="182"/>
      <c r="Y63" s="184"/>
    </row>
    <row r="64" spans="1:25" s="204" customFormat="1" ht="13.5">
      <c r="A64" s="182">
        <f>COUNTA($B$4:B64)</f>
        <v>58</v>
      </c>
      <c r="B64" s="201" t="s">
        <v>1014</v>
      </c>
      <c r="C64" s="201" t="s">
        <v>1292</v>
      </c>
      <c r="D64" s="201" t="s">
        <v>990</v>
      </c>
      <c r="E64" s="201" t="s">
        <v>990</v>
      </c>
      <c r="F64" s="201" t="s">
        <v>1293</v>
      </c>
      <c r="G64" s="201" t="s">
        <v>1294</v>
      </c>
      <c r="H64" s="201" t="s">
        <v>1051</v>
      </c>
      <c r="I64" s="201" t="s">
        <v>1038</v>
      </c>
      <c r="J64" s="201" t="s">
        <v>1039</v>
      </c>
      <c r="K64" s="201" t="s">
        <v>1026</v>
      </c>
      <c r="L64" s="201">
        <v>6.7</v>
      </c>
      <c r="M64" s="182" t="s">
        <v>1052</v>
      </c>
      <c r="N64" s="182" t="s">
        <v>1295</v>
      </c>
      <c r="O64" s="201"/>
      <c r="P64" s="201" t="s">
        <v>1296</v>
      </c>
      <c r="Q64" s="202">
        <v>2.8</v>
      </c>
      <c r="R64" s="201">
        <v>8</v>
      </c>
      <c r="S64" s="201">
        <v>16</v>
      </c>
      <c r="T64" s="201">
        <v>146</v>
      </c>
      <c r="U64" s="201">
        <v>2</v>
      </c>
      <c r="V64" s="182" t="s">
        <v>988</v>
      </c>
      <c r="W64" s="184" t="s">
        <v>1030</v>
      </c>
      <c r="X64" s="182" t="s">
        <v>1020</v>
      </c>
      <c r="Y64" s="203"/>
    </row>
    <row r="65" spans="1:25" s="204" customFormat="1" ht="13.5">
      <c r="A65" s="182">
        <f>COUNTA($B$4:B65)</f>
        <v>59</v>
      </c>
      <c r="B65" s="201" t="s">
        <v>1014</v>
      </c>
      <c r="C65" s="201" t="s">
        <v>1292</v>
      </c>
      <c r="D65" s="201" t="s">
        <v>990</v>
      </c>
      <c r="E65" s="201" t="s">
        <v>990</v>
      </c>
      <c r="F65" s="201" t="s">
        <v>1297</v>
      </c>
      <c r="G65" s="201" t="s">
        <v>1298</v>
      </c>
      <c r="H65" s="201" t="s">
        <v>1051</v>
      </c>
      <c r="I65" s="201" t="s">
        <v>1038</v>
      </c>
      <c r="J65" s="201" t="s">
        <v>1039</v>
      </c>
      <c r="K65" s="201" t="s">
        <v>1026</v>
      </c>
      <c r="L65" s="201">
        <v>6.7</v>
      </c>
      <c r="M65" s="182" t="s">
        <v>1052</v>
      </c>
      <c r="N65" s="182" t="s">
        <v>1295</v>
      </c>
      <c r="O65" s="201"/>
      <c r="P65" s="201" t="s">
        <v>1296</v>
      </c>
      <c r="Q65" s="202">
        <v>2.8</v>
      </c>
      <c r="R65" s="201">
        <v>8</v>
      </c>
      <c r="S65" s="201">
        <v>16</v>
      </c>
      <c r="T65" s="201">
        <v>146</v>
      </c>
      <c r="U65" s="201">
        <v>2</v>
      </c>
      <c r="V65" s="182" t="s">
        <v>997</v>
      </c>
      <c r="W65" s="184" t="s">
        <v>1030</v>
      </c>
      <c r="X65" s="182" t="s">
        <v>1020</v>
      </c>
      <c r="Y65" s="203"/>
    </row>
    <row r="66" spans="1:25" s="204" customFormat="1" ht="13.5">
      <c r="A66" s="182">
        <f>COUNTA($B$4:B66)</f>
        <v>60</v>
      </c>
      <c r="B66" s="201" t="s">
        <v>952</v>
      </c>
      <c r="C66" s="201" t="s">
        <v>1299</v>
      </c>
      <c r="D66" s="201" t="s">
        <v>1002</v>
      </c>
      <c r="E66" s="201" t="s">
        <v>1002</v>
      </c>
      <c r="F66" s="201" t="s">
        <v>1300</v>
      </c>
      <c r="G66" s="201" t="s">
        <v>1301</v>
      </c>
      <c r="H66" s="201" t="s">
        <v>1302</v>
      </c>
      <c r="I66" s="201" t="s">
        <v>1086</v>
      </c>
      <c r="J66" s="201" t="s">
        <v>1063</v>
      </c>
      <c r="K66" s="201" t="s">
        <v>1076</v>
      </c>
      <c r="L66" s="201">
        <v>6.7</v>
      </c>
      <c r="M66" s="182" t="s">
        <v>1027</v>
      </c>
      <c r="N66" s="182" t="s">
        <v>1303</v>
      </c>
      <c r="O66" s="201"/>
      <c r="P66" s="201" t="s">
        <v>1177</v>
      </c>
      <c r="Q66" s="202">
        <v>2.4</v>
      </c>
      <c r="R66" s="201">
        <v>4</v>
      </c>
      <c r="S66" s="201">
        <v>6</v>
      </c>
      <c r="T66" s="201">
        <v>146</v>
      </c>
      <c r="U66" s="201">
        <v>2</v>
      </c>
      <c r="V66" s="182" t="s">
        <v>997</v>
      </c>
      <c r="W66" s="184" t="s">
        <v>1041</v>
      </c>
      <c r="X66" s="182" t="s">
        <v>1013</v>
      </c>
      <c r="Y66" s="203"/>
    </row>
    <row r="67" spans="1:25" s="204" customFormat="1" ht="13.5">
      <c r="A67" s="182">
        <f>COUNTA($B$4:B67)</f>
        <v>61</v>
      </c>
      <c r="B67" s="201" t="s">
        <v>952</v>
      </c>
      <c r="C67" s="201" t="s">
        <v>1299</v>
      </c>
      <c r="D67" s="201" t="s">
        <v>1002</v>
      </c>
      <c r="E67" s="201" t="s">
        <v>1002</v>
      </c>
      <c r="F67" s="201" t="s">
        <v>1304</v>
      </c>
      <c r="G67" s="201" t="s">
        <v>1305</v>
      </c>
      <c r="H67" s="201" t="s">
        <v>1302</v>
      </c>
      <c r="I67" s="201" t="s">
        <v>1086</v>
      </c>
      <c r="J67" s="201" t="s">
        <v>1063</v>
      </c>
      <c r="K67" s="201" t="s">
        <v>1076</v>
      </c>
      <c r="L67" s="201">
        <v>6.7</v>
      </c>
      <c r="M67" s="182" t="s">
        <v>1027</v>
      </c>
      <c r="N67" s="182" t="s">
        <v>1303</v>
      </c>
      <c r="O67" s="201"/>
      <c r="P67" s="201" t="s">
        <v>1177</v>
      </c>
      <c r="Q67" s="202">
        <v>2.4</v>
      </c>
      <c r="R67" s="201">
        <v>4</v>
      </c>
      <c r="S67" s="201">
        <v>6</v>
      </c>
      <c r="T67" s="201">
        <v>146</v>
      </c>
      <c r="U67" s="201">
        <v>2</v>
      </c>
      <c r="V67" s="182" t="s">
        <v>997</v>
      </c>
      <c r="W67" s="184" t="s">
        <v>1041</v>
      </c>
      <c r="X67" s="182" t="s">
        <v>1013</v>
      </c>
      <c r="Y67" s="203"/>
    </row>
    <row r="68" spans="1:25" s="204" customFormat="1" ht="13.5">
      <c r="A68" s="182">
        <f>COUNTA($B$4:B68)</f>
        <v>62</v>
      </c>
      <c r="B68" s="201" t="s">
        <v>952</v>
      </c>
      <c r="C68" s="201" t="s">
        <v>1299</v>
      </c>
      <c r="D68" s="201" t="s">
        <v>1002</v>
      </c>
      <c r="E68" s="201" t="s">
        <v>1002</v>
      </c>
      <c r="F68" s="201" t="s">
        <v>1306</v>
      </c>
      <c r="G68" s="201" t="s">
        <v>1307</v>
      </c>
      <c r="H68" s="201" t="s">
        <v>1051</v>
      </c>
      <c r="I68" s="201" t="s">
        <v>1086</v>
      </c>
      <c r="J68" s="201" t="s">
        <v>1063</v>
      </c>
      <c r="K68" s="201" t="s">
        <v>1076</v>
      </c>
      <c r="L68" s="201">
        <v>6.7</v>
      </c>
      <c r="M68" s="182" t="s">
        <v>1027</v>
      </c>
      <c r="N68" s="182" t="s">
        <v>1303</v>
      </c>
      <c r="O68" s="201"/>
      <c r="P68" s="201" t="s">
        <v>1177</v>
      </c>
      <c r="Q68" s="202">
        <v>2.4</v>
      </c>
      <c r="R68" s="201">
        <v>4</v>
      </c>
      <c r="S68" s="201">
        <v>6</v>
      </c>
      <c r="T68" s="201">
        <v>146</v>
      </c>
      <c r="U68" s="201">
        <v>2</v>
      </c>
      <c r="V68" s="182" t="s">
        <v>997</v>
      </c>
      <c r="W68" s="184" t="s">
        <v>1041</v>
      </c>
      <c r="X68" s="182" t="s">
        <v>1013</v>
      </c>
      <c r="Y68" s="203"/>
    </row>
    <row r="69" spans="1:25" s="204" customFormat="1" ht="13.5">
      <c r="A69" s="182">
        <f>COUNTA($B$4:B69)</f>
        <v>63</v>
      </c>
      <c r="B69" s="201" t="s">
        <v>952</v>
      </c>
      <c r="C69" s="201" t="s">
        <v>1299</v>
      </c>
      <c r="D69" s="201" t="s">
        <v>1002</v>
      </c>
      <c r="E69" s="201" t="s">
        <v>1002</v>
      </c>
      <c r="F69" s="201" t="s">
        <v>1308</v>
      </c>
      <c r="G69" s="201" t="s">
        <v>1309</v>
      </c>
      <c r="H69" s="201" t="s">
        <v>1302</v>
      </c>
      <c r="I69" s="201" t="s">
        <v>1086</v>
      </c>
      <c r="J69" s="201" t="s">
        <v>1063</v>
      </c>
      <c r="K69" s="201" t="s">
        <v>1076</v>
      </c>
      <c r="L69" s="201">
        <v>6.7</v>
      </c>
      <c r="M69" s="182" t="s">
        <v>1027</v>
      </c>
      <c r="N69" s="182" t="s">
        <v>1303</v>
      </c>
      <c r="O69" s="201"/>
      <c r="P69" s="201" t="s">
        <v>1177</v>
      </c>
      <c r="Q69" s="202">
        <v>2.4</v>
      </c>
      <c r="R69" s="201">
        <v>4</v>
      </c>
      <c r="S69" s="201">
        <v>6</v>
      </c>
      <c r="T69" s="201">
        <v>146</v>
      </c>
      <c r="U69" s="201">
        <v>2</v>
      </c>
      <c r="V69" s="182" t="s">
        <v>997</v>
      </c>
      <c r="W69" s="184" t="s">
        <v>1030</v>
      </c>
      <c r="X69" s="182" t="s">
        <v>1013</v>
      </c>
      <c r="Y69" s="203"/>
    </row>
    <row r="70" spans="1:25" s="204" customFormat="1" ht="13.5">
      <c r="A70" s="182">
        <f>COUNTA($B$4:B70)</f>
        <v>64</v>
      </c>
      <c r="B70" s="201" t="s">
        <v>1014</v>
      </c>
      <c r="C70" s="201" t="s">
        <v>1299</v>
      </c>
      <c r="D70" s="201" t="s">
        <v>1002</v>
      </c>
      <c r="E70" s="201" t="s">
        <v>1310</v>
      </c>
      <c r="F70" s="201" t="s">
        <v>1311</v>
      </c>
      <c r="G70" s="201" t="s">
        <v>1312</v>
      </c>
      <c r="H70" s="201" t="s">
        <v>1313</v>
      </c>
      <c r="I70" s="201" t="s">
        <v>1086</v>
      </c>
      <c r="J70" s="201" t="s">
        <v>1063</v>
      </c>
      <c r="K70" s="201" t="s">
        <v>1076</v>
      </c>
      <c r="L70" s="201">
        <v>6.7</v>
      </c>
      <c r="M70" s="201"/>
      <c r="N70" s="201"/>
      <c r="O70" s="201"/>
      <c r="P70" s="201" t="s">
        <v>1314</v>
      </c>
      <c r="Q70" s="202">
        <v>3</v>
      </c>
      <c r="R70" s="201">
        <v>4</v>
      </c>
      <c r="S70" s="201">
        <v>8</v>
      </c>
      <c r="T70" s="201">
        <v>146</v>
      </c>
      <c r="U70" s="201">
        <v>2</v>
      </c>
      <c r="V70" s="182" t="s">
        <v>997</v>
      </c>
      <c r="W70" s="184" t="s">
        <v>1041</v>
      </c>
      <c r="X70" s="182" t="s">
        <v>1013</v>
      </c>
      <c r="Y70" s="203"/>
    </row>
    <row r="71" spans="1:25" s="204" customFormat="1" ht="13.5">
      <c r="A71" s="182">
        <f>COUNTA($B$4:B71)</f>
        <v>65</v>
      </c>
      <c r="B71" s="201" t="s">
        <v>952</v>
      </c>
      <c r="C71" s="201" t="s">
        <v>1292</v>
      </c>
      <c r="D71" s="201" t="s">
        <v>1002</v>
      </c>
      <c r="E71" s="201" t="s">
        <v>1310</v>
      </c>
      <c r="F71" s="201" t="s">
        <v>1315</v>
      </c>
      <c r="G71" s="201" t="s">
        <v>1316</v>
      </c>
      <c r="H71" s="201" t="s">
        <v>1317</v>
      </c>
      <c r="I71" s="201" t="s">
        <v>1086</v>
      </c>
      <c r="J71" s="201" t="s">
        <v>1063</v>
      </c>
      <c r="K71" s="201" t="s">
        <v>1076</v>
      </c>
      <c r="L71" s="201">
        <v>6.7</v>
      </c>
      <c r="M71" s="201"/>
      <c r="N71" s="201"/>
      <c r="O71" s="201"/>
      <c r="P71" s="201" t="s">
        <v>1318</v>
      </c>
      <c r="Q71" s="202">
        <v>2</v>
      </c>
      <c r="R71" s="201">
        <v>4</v>
      </c>
      <c r="S71" s="201">
        <v>8</v>
      </c>
      <c r="T71" s="201">
        <v>250</v>
      </c>
      <c r="U71" s="201">
        <v>2</v>
      </c>
      <c r="V71" s="182" t="s">
        <v>997</v>
      </c>
      <c r="W71" s="184" t="s">
        <v>1041</v>
      </c>
      <c r="X71" s="182" t="s">
        <v>1013</v>
      </c>
      <c r="Y71" s="203"/>
    </row>
    <row r="72" spans="1:25" s="204" customFormat="1" ht="13.5">
      <c r="A72" s="182">
        <f>COUNTA($B$4:B72)</f>
        <v>66</v>
      </c>
      <c r="B72" s="201" t="s">
        <v>1014</v>
      </c>
      <c r="C72" s="201" t="s">
        <v>1299</v>
      </c>
      <c r="D72" s="201" t="s">
        <v>1319</v>
      </c>
      <c r="E72" s="201" t="s">
        <v>1320</v>
      </c>
      <c r="F72" s="201" t="s">
        <v>1321</v>
      </c>
      <c r="G72" s="201" t="s">
        <v>1322</v>
      </c>
      <c r="H72" s="201" t="s">
        <v>1302</v>
      </c>
      <c r="I72" s="201" t="s">
        <v>1086</v>
      </c>
      <c r="J72" s="201" t="s">
        <v>1063</v>
      </c>
      <c r="K72" s="201" t="s">
        <v>1026</v>
      </c>
      <c r="L72" s="201">
        <v>6.7</v>
      </c>
      <c r="M72" s="182" t="s">
        <v>1027</v>
      </c>
      <c r="N72" s="182" t="s">
        <v>1303</v>
      </c>
      <c r="O72" s="201"/>
      <c r="P72" s="201" t="s">
        <v>1177</v>
      </c>
      <c r="Q72" s="202">
        <v>2.4</v>
      </c>
      <c r="R72" s="201">
        <v>8</v>
      </c>
      <c r="S72" s="201">
        <v>16</v>
      </c>
      <c r="T72" s="201">
        <v>146</v>
      </c>
      <c r="U72" s="201">
        <v>2</v>
      </c>
      <c r="V72" s="182" t="s">
        <v>997</v>
      </c>
      <c r="W72" s="184" t="s">
        <v>1041</v>
      </c>
      <c r="X72" s="182" t="s">
        <v>1013</v>
      </c>
      <c r="Y72" s="203"/>
    </row>
    <row r="73" spans="1:25" s="204" customFormat="1" ht="13.5">
      <c r="A73" s="182">
        <f>COUNTA($B$4:B73)</f>
        <v>67</v>
      </c>
      <c r="B73" s="201" t="s">
        <v>1014</v>
      </c>
      <c r="C73" s="201" t="s">
        <v>1299</v>
      </c>
      <c r="D73" s="201" t="s">
        <v>1319</v>
      </c>
      <c r="E73" s="201" t="s">
        <v>1320</v>
      </c>
      <c r="F73" s="201" t="s">
        <v>1323</v>
      </c>
      <c r="G73" s="201" t="s">
        <v>1324</v>
      </c>
      <c r="H73" s="201" t="s">
        <v>1302</v>
      </c>
      <c r="I73" s="201" t="s">
        <v>1038</v>
      </c>
      <c r="J73" s="201" t="s">
        <v>1063</v>
      </c>
      <c r="K73" s="201" t="s">
        <v>1076</v>
      </c>
      <c r="L73" s="201">
        <v>6.7</v>
      </c>
      <c r="M73" s="182" t="s">
        <v>1027</v>
      </c>
      <c r="N73" s="182" t="s">
        <v>1303</v>
      </c>
      <c r="O73" s="201"/>
      <c r="P73" s="201" t="s">
        <v>1177</v>
      </c>
      <c r="Q73" s="202">
        <v>2.4</v>
      </c>
      <c r="R73" s="201">
        <v>8</v>
      </c>
      <c r="S73" s="201">
        <v>16</v>
      </c>
      <c r="T73" s="201">
        <v>146</v>
      </c>
      <c r="U73" s="201">
        <v>2</v>
      </c>
      <c r="V73" s="182" t="s">
        <v>988</v>
      </c>
      <c r="W73" s="184" t="s">
        <v>1041</v>
      </c>
      <c r="X73" s="182" t="s">
        <v>1013</v>
      </c>
      <c r="Y73" s="203"/>
    </row>
    <row r="74" spans="1:25" s="204" customFormat="1" ht="13.5">
      <c r="A74" s="182">
        <f>COUNTA($B$4:B74)</f>
        <v>68</v>
      </c>
      <c r="B74" s="201" t="s">
        <v>952</v>
      </c>
      <c r="C74" s="201" t="s">
        <v>1299</v>
      </c>
      <c r="D74" s="201" t="s">
        <v>1319</v>
      </c>
      <c r="E74" s="201" t="s">
        <v>1320</v>
      </c>
      <c r="F74" s="201" t="s">
        <v>1325</v>
      </c>
      <c r="G74" s="201" t="s">
        <v>1326</v>
      </c>
      <c r="H74" s="201" t="s">
        <v>1317</v>
      </c>
      <c r="I74" s="201" t="s">
        <v>1038</v>
      </c>
      <c r="J74" s="201" t="s">
        <v>1063</v>
      </c>
      <c r="K74" s="201" t="s">
        <v>1076</v>
      </c>
      <c r="L74" s="201">
        <v>6.7</v>
      </c>
      <c r="M74" s="182" t="s">
        <v>1027</v>
      </c>
      <c r="N74" s="182" t="s">
        <v>1303</v>
      </c>
      <c r="O74" s="201"/>
      <c r="P74" s="201" t="s">
        <v>1318</v>
      </c>
      <c r="Q74" s="202">
        <v>2</v>
      </c>
      <c r="R74" s="201">
        <v>4</v>
      </c>
      <c r="S74" s="201">
        <v>8</v>
      </c>
      <c r="T74" s="201">
        <v>250</v>
      </c>
      <c r="U74" s="201">
        <v>2</v>
      </c>
      <c r="V74" s="182" t="s">
        <v>988</v>
      </c>
      <c r="W74" s="184" t="s">
        <v>1041</v>
      </c>
      <c r="X74" s="182" t="s">
        <v>1020</v>
      </c>
      <c r="Y74" s="203"/>
    </row>
    <row r="75" spans="1:25" s="204" customFormat="1" ht="13.5">
      <c r="A75" s="182">
        <f>COUNTA($B$4:B75)</f>
        <v>69</v>
      </c>
      <c r="B75" s="201" t="s">
        <v>952</v>
      </c>
      <c r="C75" s="201" t="s">
        <v>1292</v>
      </c>
      <c r="D75" s="201" t="s">
        <v>1319</v>
      </c>
      <c r="E75" s="201" t="s">
        <v>1320</v>
      </c>
      <c r="F75" s="201" t="s">
        <v>1327</v>
      </c>
      <c r="G75" s="201" t="s">
        <v>1328</v>
      </c>
      <c r="H75" s="201" t="s">
        <v>1317</v>
      </c>
      <c r="I75" s="201" t="s">
        <v>1086</v>
      </c>
      <c r="J75" s="201" t="s">
        <v>1063</v>
      </c>
      <c r="K75" s="201" t="s">
        <v>1076</v>
      </c>
      <c r="L75" s="201">
        <v>6.7</v>
      </c>
      <c r="M75" s="182" t="s">
        <v>1052</v>
      </c>
      <c r="N75" s="182" t="s">
        <v>1303</v>
      </c>
      <c r="O75" s="201"/>
      <c r="P75" s="201" t="s">
        <v>1318</v>
      </c>
      <c r="Q75" s="202">
        <v>2</v>
      </c>
      <c r="R75" s="201">
        <v>4</v>
      </c>
      <c r="S75" s="201">
        <v>8</v>
      </c>
      <c r="T75" s="201">
        <v>250</v>
      </c>
      <c r="U75" s="201">
        <v>2</v>
      </c>
      <c r="V75" s="182" t="s">
        <v>997</v>
      </c>
      <c r="W75" s="184" t="s">
        <v>1041</v>
      </c>
      <c r="X75" s="182" t="s">
        <v>1020</v>
      </c>
      <c r="Y75" s="203"/>
    </row>
    <row r="76" spans="1:25" s="204" customFormat="1" ht="13.5">
      <c r="A76" s="182">
        <f>COUNTA($B$4:B76)</f>
        <v>70</v>
      </c>
      <c r="B76" s="201" t="s">
        <v>952</v>
      </c>
      <c r="C76" s="201" t="s">
        <v>1299</v>
      </c>
      <c r="D76" s="201" t="s">
        <v>1319</v>
      </c>
      <c r="E76" s="201" t="s">
        <v>1320</v>
      </c>
      <c r="F76" s="201" t="s">
        <v>1329</v>
      </c>
      <c r="G76" s="201" t="s">
        <v>1330</v>
      </c>
      <c r="H76" s="201" t="s">
        <v>1317</v>
      </c>
      <c r="I76" s="201" t="s">
        <v>1038</v>
      </c>
      <c r="J76" s="201" t="s">
        <v>1063</v>
      </c>
      <c r="K76" s="201" t="s">
        <v>1076</v>
      </c>
      <c r="L76" s="201">
        <v>6.7</v>
      </c>
      <c r="M76" s="182" t="s">
        <v>1052</v>
      </c>
      <c r="N76" s="182" t="s">
        <v>1303</v>
      </c>
      <c r="O76" s="201"/>
      <c r="P76" s="201" t="s">
        <v>1318</v>
      </c>
      <c r="Q76" s="202">
        <v>2</v>
      </c>
      <c r="R76" s="201">
        <v>4</v>
      </c>
      <c r="S76" s="201">
        <v>8</v>
      </c>
      <c r="T76" s="201">
        <v>250</v>
      </c>
      <c r="U76" s="201">
        <v>2</v>
      </c>
      <c r="V76" s="182" t="s">
        <v>997</v>
      </c>
      <c r="W76" s="184" t="s">
        <v>1041</v>
      </c>
      <c r="X76" s="182" t="s">
        <v>1020</v>
      </c>
      <c r="Y76" s="203"/>
    </row>
    <row r="77" spans="1:25" s="192" customFormat="1">
      <c r="A77" s="191">
        <f>COUNTA($B$4:B77)</f>
        <v>71</v>
      </c>
      <c r="B77" s="191" t="s">
        <v>952</v>
      </c>
      <c r="C77" s="191" t="s">
        <v>1299</v>
      </c>
      <c r="D77" s="191" t="s">
        <v>1331</v>
      </c>
      <c r="E77" s="191" t="s">
        <v>1332</v>
      </c>
      <c r="F77" s="191" t="s">
        <v>1333</v>
      </c>
      <c r="G77" s="191" t="s">
        <v>1334</v>
      </c>
      <c r="H77" s="191" t="s">
        <v>1335</v>
      </c>
      <c r="I77" s="191" t="s">
        <v>1086</v>
      </c>
      <c r="J77" s="191" t="s">
        <v>1039</v>
      </c>
      <c r="K77" s="191" t="s">
        <v>1076</v>
      </c>
      <c r="L77" s="191">
        <v>5.8</v>
      </c>
      <c r="M77" s="191"/>
      <c r="N77" s="191"/>
      <c r="O77" s="191"/>
      <c r="P77" s="191" t="s">
        <v>1177</v>
      </c>
      <c r="Q77" s="191">
        <v>2.4</v>
      </c>
      <c r="R77" s="191">
        <v>8</v>
      </c>
      <c r="S77" s="191">
        <v>16</v>
      </c>
      <c r="T77" s="191">
        <v>146</v>
      </c>
      <c r="U77" s="191">
        <v>4</v>
      </c>
      <c r="V77" s="182" t="s">
        <v>997</v>
      </c>
      <c r="W77" s="188" t="s">
        <v>1070</v>
      </c>
      <c r="X77" s="191" t="s">
        <v>1070</v>
      </c>
      <c r="Y77" s="191"/>
    </row>
    <row r="78" spans="1:25" s="192" customFormat="1">
      <c r="A78" s="191">
        <f>COUNTA($B$4:B78)</f>
        <v>72</v>
      </c>
      <c r="B78" s="191" t="s">
        <v>952</v>
      </c>
      <c r="C78" s="191" t="s">
        <v>1299</v>
      </c>
      <c r="D78" s="191" t="s">
        <v>1331</v>
      </c>
      <c r="E78" s="191" t="s">
        <v>1332</v>
      </c>
      <c r="F78" s="191" t="s">
        <v>1336</v>
      </c>
      <c r="G78" s="191" t="s">
        <v>1337</v>
      </c>
      <c r="H78" s="191" t="s">
        <v>1335</v>
      </c>
      <c r="I78" s="191" t="s">
        <v>1086</v>
      </c>
      <c r="J78" s="191" t="s">
        <v>1039</v>
      </c>
      <c r="K78" s="191" t="s">
        <v>1076</v>
      </c>
      <c r="L78" s="191">
        <v>5.8</v>
      </c>
      <c r="M78" s="191"/>
      <c r="N78" s="191"/>
      <c r="O78" s="191"/>
      <c r="P78" s="191" t="s">
        <v>1177</v>
      </c>
      <c r="Q78" s="191">
        <v>2.4</v>
      </c>
      <c r="R78" s="191">
        <v>8</v>
      </c>
      <c r="S78" s="191">
        <v>16</v>
      </c>
      <c r="T78" s="191">
        <v>146</v>
      </c>
      <c r="U78" s="191">
        <v>2</v>
      </c>
      <c r="V78" s="182" t="s">
        <v>997</v>
      </c>
      <c r="W78" s="188" t="s">
        <v>1087</v>
      </c>
      <c r="X78" s="191" t="s">
        <v>1070</v>
      </c>
      <c r="Y78" s="191"/>
    </row>
    <row r="79" spans="1:25" s="189" customFormat="1" ht="13.5">
      <c r="A79" s="319">
        <f>COUNTA($B$4:B79)</f>
        <v>73</v>
      </c>
      <c r="B79" s="319" t="s">
        <v>952</v>
      </c>
      <c r="C79" s="319" t="s">
        <v>1299</v>
      </c>
      <c r="D79" s="319" t="s">
        <v>1338</v>
      </c>
      <c r="E79" s="319" t="s">
        <v>1339</v>
      </c>
      <c r="F79" s="331" t="s">
        <v>1340</v>
      </c>
      <c r="G79" s="332" t="s">
        <v>1341</v>
      </c>
      <c r="H79" s="319" t="s">
        <v>1342</v>
      </c>
      <c r="I79" s="319" t="s">
        <v>1038</v>
      </c>
      <c r="J79" s="319" t="s">
        <v>1039</v>
      </c>
      <c r="K79" s="319" t="s">
        <v>1076</v>
      </c>
      <c r="L79" s="319">
        <v>6.7</v>
      </c>
      <c r="M79" s="320"/>
      <c r="N79" s="320"/>
      <c r="O79" s="320"/>
      <c r="P79" s="319" t="s">
        <v>1343</v>
      </c>
      <c r="Q79" s="326">
        <v>2.2999999999999998</v>
      </c>
      <c r="R79" s="319">
        <v>36</v>
      </c>
      <c r="S79" s="319">
        <v>128</v>
      </c>
      <c r="T79" s="186">
        <v>300</v>
      </c>
      <c r="U79" s="186">
        <v>2</v>
      </c>
      <c r="V79" s="327" t="s">
        <v>988</v>
      </c>
      <c r="W79" s="329" t="s">
        <v>1344</v>
      </c>
      <c r="X79" s="182"/>
      <c r="Y79" s="205"/>
    </row>
    <row r="80" spans="1:25" s="189" customFormat="1" ht="13.5">
      <c r="A80" s="319"/>
      <c r="B80" s="319"/>
      <c r="C80" s="319"/>
      <c r="D80" s="319"/>
      <c r="E80" s="319"/>
      <c r="F80" s="331"/>
      <c r="G80" s="333"/>
      <c r="H80" s="319"/>
      <c r="I80" s="319"/>
      <c r="J80" s="319"/>
      <c r="K80" s="319"/>
      <c r="L80" s="319"/>
      <c r="M80" s="321"/>
      <c r="N80" s="321"/>
      <c r="O80" s="321"/>
      <c r="P80" s="319"/>
      <c r="Q80" s="326"/>
      <c r="R80" s="319"/>
      <c r="S80" s="319"/>
      <c r="T80" s="186">
        <v>1024</v>
      </c>
      <c r="U80" s="186">
        <v>2</v>
      </c>
      <c r="V80" s="328"/>
      <c r="W80" s="330"/>
      <c r="X80" s="182"/>
      <c r="Y80" s="205"/>
    </row>
    <row r="81" spans="1:25" s="189" customFormat="1" ht="13.5">
      <c r="A81" s="186">
        <f>COUNTA($B$4:B81)</f>
        <v>74</v>
      </c>
      <c r="B81" s="186" t="s">
        <v>952</v>
      </c>
      <c r="C81" s="191" t="s">
        <v>1292</v>
      </c>
      <c r="D81" s="186" t="s">
        <v>1345</v>
      </c>
      <c r="E81" s="186" t="s">
        <v>1346</v>
      </c>
      <c r="F81" s="191" t="s">
        <v>1347</v>
      </c>
      <c r="G81" s="191" t="s">
        <v>1348</v>
      </c>
      <c r="H81" s="186" t="s">
        <v>1349</v>
      </c>
      <c r="I81" s="186" t="s">
        <v>1038</v>
      </c>
      <c r="J81" s="186" t="s">
        <v>1039</v>
      </c>
      <c r="K81" s="186" t="s">
        <v>1076</v>
      </c>
      <c r="L81" s="186">
        <v>6.7</v>
      </c>
      <c r="M81" s="186"/>
      <c r="N81" s="186"/>
      <c r="O81" s="186"/>
      <c r="P81" s="186" t="s">
        <v>1350</v>
      </c>
      <c r="Q81" s="187">
        <v>3.5</v>
      </c>
      <c r="R81" s="186">
        <v>4</v>
      </c>
      <c r="S81" s="186">
        <v>16</v>
      </c>
      <c r="T81" s="186">
        <v>300</v>
      </c>
      <c r="U81" s="186">
        <v>2</v>
      </c>
      <c r="V81" s="182" t="s">
        <v>988</v>
      </c>
      <c r="W81" s="184" t="s">
        <v>1351</v>
      </c>
      <c r="X81" s="182"/>
      <c r="Y81" s="205"/>
    </row>
    <row r="82" spans="1:25" s="189" customFormat="1" ht="13.5">
      <c r="A82" s="186">
        <f>COUNTA($B$4:B82)</f>
        <v>75</v>
      </c>
      <c r="B82" s="186" t="s">
        <v>952</v>
      </c>
      <c r="C82" s="191" t="s">
        <v>1299</v>
      </c>
      <c r="D82" s="186" t="s">
        <v>1338</v>
      </c>
      <c r="E82" s="186" t="s">
        <v>1346</v>
      </c>
      <c r="F82" s="191" t="s">
        <v>1352</v>
      </c>
      <c r="G82" s="191" t="s">
        <v>1353</v>
      </c>
      <c r="H82" s="186" t="s">
        <v>1349</v>
      </c>
      <c r="I82" s="186" t="s">
        <v>1086</v>
      </c>
      <c r="J82" s="186" t="s">
        <v>1063</v>
      </c>
      <c r="K82" s="186" t="s">
        <v>1076</v>
      </c>
      <c r="L82" s="186">
        <v>6.7</v>
      </c>
      <c r="M82" s="186"/>
      <c r="N82" s="186"/>
      <c r="O82" s="186"/>
      <c r="P82" s="186" t="s">
        <v>1350</v>
      </c>
      <c r="Q82" s="187">
        <v>3.5</v>
      </c>
      <c r="R82" s="186">
        <v>4</v>
      </c>
      <c r="S82" s="186">
        <v>16</v>
      </c>
      <c r="T82" s="186">
        <v>300</v>
      </c>
      <c r="U82" s="186">
        <v>2</v>
      </c>
      <c r="V82" s="182" t="s">
        <v>997</v>
      </c>
      <c r="W82" s="184" t="s">
        <v>1354</v>
      </c>
      <c r="X82" s="182"/>
      <c r="Y82" s="205"/>
    </row>
    <row r="83" spans="1:25" s="204" customFormat="1" ht="13.5">
      <c r="A83" s="186">
        <f>COUNTA($B$4:B83)</f>
        <v>76</v>
      </c>
      <c r="B83" s="201" t="s">
        <v>952</v>
      </c>
      <c r="C83" s="201" t="s">
        <v>1299</v>
      </c>
      <c r="D83" s="201" t="s">
        <v>1143</v>
      </c>
      <c r="E83" s="201" t="s">
        <v>1143</v>
      </c>
      <c r="F83" s="201" t="s">
        <v>1355</v>
      </c>
      <c r="G83" s="201" t="s">
        <v>1356</v>
      </c>
      <c r="H83" s="201" t="s">
        <v>1157</v>
      </c>
      <c r="I83" s="201" t="s">
        <v>1086</v>
      </c>
      <c r="J83" s="201" t="s">
        <v>1063</v>
      </c>
      <c r="K83" s="201" t="s">
        <v>1026</v>
      </c>
      <c r="L83" s="201">
        <v>6.7</v>
      </c>
      <c r="M83" s="201" t="s">
        <v>1357</v>
      </c>
      <c r="N83" s="201" t="s">
        <v>1358</v>
      </c>
      <c r="O83" s="201" t="s">
        <v>1359</v>
      </c>
      <c r="P83" s="201" t="s">
        <v>1153</v>
      </c>
      <c r="Q83" s="202">
        <v>2.4</v>
      </c>
      <c r="R83" s="201">
        <v>10</v>
      </c>
      <c r="S83" s="201">
        <v>48</v>
      </c>
      <c r="T83" s="201">
        <v>300</v>
      </c>
      <c r="U83" s="201">
        <v>2</v>
      </c>
      <c r="V83" s="182" t="s">
        <v>997</v>
      </c>
      <c r="W83" s="184" t="s">
        <v>1141</v>
      </c>
      <c r="X83" s="182" t="s">
        <v>1360</v>
      </c>
      <c r="Y83" s="203"/>
    </row>
    <row r="84" spans="1:25" s="204" customFormat="1" ht="13.5">
      <c r="A84" s="186">
        <f>COUNTA($B$4:B84)</f>
        <v>77</v>
      </c>
      <c r="B84" s="201" t="s">
        <v>952</v>
      </c>
      <c r="C84" s="201" t="s">
        <v>1292</v>
      </c>
      <c r="D84" s="201" t="s">
        <v>1361</v>
      </c>
      <c r="E84" s="201" t="s">
        <v>1361</v>
      </c>
      <c r="F84" s="201" t="s">
        <v>1362</v>
      </c>
      <c r="G84" s="201" t="s">
        <v>1363</v>
      </c>
      <c r="H84" s="201" t="s">
        <v>1157</v>
      </c>
      <c r="I84" s="201" t="s">
        <v>1038</v>
      </c>
      <c r="J84" s="201" t="s">
        <v>1039</v>
      </c>
      <c r="K84" s="201" t="s">
        <v>1076</v>
      </c>
      <c r="L84" s="201">
        <v>6.7</v>
      </c>
      <c r="M84" s="201" t="s">
        <v>1357</v>
      </c>
      <c r="N84" s="201" t="s">
        <v>1364</v>
      </c>
      <c r="O84" s="201" t="s">
        <v>1359</v>
      </c>
      <c r="P84" s="201" t="s">
        <v>1167</v>
      </c>
      <c r="Q84" s="202">
        <v>2.4</v>
      </c>
      <c r="R84" s="201">
        <v>10</v>
      </c>
      <c r="S84" s="201">
        <v>48</v>
      </c>
      <c r="T84" s="201">
        <v>300</v>
      </c>
      <c r="U84" s="201">
        <v>2</v>
      </c>
      <c r="V84" s="182" t="s">
        <v>997</v>
      </c>
      <c r="W84" s="184" t="s">
        <v>1141</v>
      </c>
      <c r="X84" s="182" t="s">
        <v>1142</v>
      </c>
      <c r="Y84" s="203"/>
    </row>
    <row r="85" spans="1:25" s="204" customFormat="1" ht="13.5">
      <c r="A85" s="182">
        <f>COUNTA($B$4:B85)</f>
        <v>78</v>
      </c>
      <c r="B85" s="201" t="s">
        <v>952</v>
      </c>
      <c r="C85" s="201" t="s">
        <v>1299</v>
      </c>
      <c r="D85" s="201" t="s">
        <v>1143</v>
      </c>
      <c r="E85" s="201" t="s">
        <v>1143</v>
      </c>
      <c r="F85" s="201" t="s">
        <v>1365</v>
      </c>
      <c r="G85" s="201" t="s">
        <v>1366</v>
      </c>
      <c r="H85" s="201" t="s">
        <v>1151</v>
      </c>
      <c r="I85" s="201" t="s">
        <v>1086</v>
      </c>
      <c r="J85" s="201" t="s">
        <v>1063</v>
      </c>
      <c r="K85" s="201" t="s">
        <v>1076</v>
      </c>
      <c r="L85" s="201">
        <v>6.7</v>
      </c>
      <c r="M85" s="201" t="s">
        <v>1367</v>
      </c>
      <c r="N85" s="201" t="s">
        <v>1358</v>
      </c>
      <c r="O85" s="201" t="s">
        <v>1359</v>
      </c>
      <c r="P85" s="201" t="s">
        <v>1167</v>
      </c>
      <c r="Q85" s="202">
        <v>2.4</v>
      </c>
      <c r="R85" s="201">
        <v>10</v>
      </c>
      <c r="S85" s="201">
        <v>48</v>
      </c>
      <c r="T85" s="201">
        <v>300</v>
      </c>
      <c r="U85" s="201">
        <v>2</v>
      </c>
      <c r="V85" s="182" t="s">
        <v>997</v>
      </c>
      <c r="W85" s="184" t="s">
        <v>1141</v>
      </c>
      <c r="X85" s="182" t="s">
        <v>1360</v>
      </c>
      <c r="Y85" s="203"/>
    </row>
    <row r="86" spans="1:25" s="204" customFormat="1" ht="13.5">
      <c r="A86" s="182">
        <f>COUNTA($B$4:B86)</f>
        <v>79</v>
      </c>
      <c r="B86" s="201" t="s">
        <v>1014</v>
      </c>
      <c r="C86" s="201" t="s">
        <v>1292</v>
      </c>
      <c r="D86" s="201" t="s">
        <v>1361</v>
      </c>
      <c r="E86" s="201" t="s">
        <v>1361</v>
      </c>
      <c r="F86" s="201" t="s">
        <v>1368</v>
      </c>
      <c r="G86" s="201" t="s">
        <v>1369</v>
      </c>
      <c r="H86" s="201" t="s">
        <v>1151</v>
      </c>
      <c r="I86" s="201" t="s">
        <v>1038</v>
      </c>
      <c r="J86" s="201" t="s">
        <v>1039</v>
      </c>
      <c r="K86" s="201" t="s">
        <v>1076</v>
      </c>
      <c r="L86" s="201">
        <v>6.7</v>
      </c>
      <c r="M86" s="201" t="s">
        <v>1357</v>
      </c>
      <c r="N86" s="201" t="s">
        <v>1358</v>
      </c>
      <c r="O86" s="201" t="s">
        <v>1359</v>
      </c>
      <c r="P86" s="201" t="s">
        <v>1153</v>
      </c>
      <c r="Q86" s="202">
        <v>2.4</v>
      </c>
      <c r="R86" s="201">
        <v>10</v>
      </c>
      <c r="S86" s="201">
        <v>48</v>
      </c>
      <c r="T86" s="201">
        <v>300</v>
      </c>
      <c r="U86" s="201">
        <v>2</v>
      </c>
      <c r="V86" s="182" t="s">
        <v>988</v>
      </c>
      <c r="W86" s="184" t="s">
        <v>1168</v>
      </c>
      <c r="X86" s="182" t="s">
        <v>1142</v>
      </c>
      <c r="Y86" s="203"/>
    </row>
    <row r="87" spans="1:25" s="204" customFormat="1" ht="13.5">
      <c r="A87" s="182">
        <f>COUNTA($B$4:B87)</f>
        <v>80</v>
      </c>
      <c r="B87" s="201" t="s">
        <v>1014</v>
      </c>
      <c r="C87" s="201" t="s">
        <v>1299</v>
      </c>
      <c r="D87" s="201" t="s">
        <v>1143</v>
      </c>
      <c r="E87" s="201" t="s">
        <v>1143</v>
      </c>
      <c r="F87" s="201" t="s">
        <v>1370</v>
      </c>
      <c r="G87" s="201" t="s">
        <v>1371</v>
      </c>
      <c r="H87" s="201" t="s">
        <v>1157</v>
      </c>
      <c r="I87" s="201" t="s">
        <v>1038</v>
      </c>
      <c r="J87" s="201" t="s">
        <v>1039</v>
      </c>
      <c r="K87" s="201" t="s">
        <v>1026</v>
      </c>
      <c r="L87" s="201">
        <v>6.7</v>
      </c>
      <c r="M87" s="201" t="s">
        <v>1367</v>
      </c>
      <c r="N87" s="201" t="s">
        <v>1358</v>
      </c>
      <c r="O87" s="201" t="s">
        <v>1372</v>
      </c>
      <c r="P87" s="201" t="s">
        <v>1153</v>
      </c>
      <c r="Q87" s="202">
        <v>2.4</v>
      </c>
      <c r="R87" s="201">
        <v>10</v>
      </c>
      <c r="S87" s="201">
        <v>48</v>
      </c>
      <c r="T87" s="201">
        <v>300</v>
      </c>
      <c r="U87" s="201">
        <v>2</v>
      </c>
      <c r="V87" s="182" t="s">
        <v>997</v>
      </c>
      <c r="W87" s="184" t="s">
        <v>1168</v>
      </c>
      <c r="X87" s="182" t="s">
        <v>1360</v>
      </c>
      <c r="Y87" s="203"/>
    </row>
    <row r="88" spans="1:25" s="204" customFormat="1" ht="13.5">
      <c r="A88" s="182">
        <f>COUNTA($B$4:B88)</f>
        <v>81</v>
      </c>
      <c r="B88" s="201" t="s">
        <v>1014</v>
      </c>
      <c r="C88" s="201" t="s">
        <v>1292</v>
      </c>
      <c r="D88" s="201" t="s">
        <v>1361</v>
      </c>
      <c r="E88" s="201" t="s">
        <v>1143</v>
      </c>
      <c r="F88" s="201" t="s">
        <v>1373</v>
      </c>
      <c r="G88" s="201" t="s">
        <v>1374</v>
      </c>
      <c r="H88" s="201" t="s">
        <v>1157</v>
      </c>
      <c r="I88" s="201" t="s">
        <v>1038</v>
      </c>
      <c r="J88" s="201" t="s">
        <v>1063</v>
      </c>
      <c r="K88" s="201" t="s">
        <v>1076</v>
      </c>
      <c r="L88" s="201">
        <v>6.7</v>
      </c>
      <c r="M88" s="201" t="s">
        <v>1367</v>
      </c>
      <c r="N88" s="201" t="s">
        <v>1364</v>
      </c>
      <c r="O88" s="201" t="s">
        <v>1375</v>
      </c>
      <c r="P88" s="201" t="s">
        <v>1153</v>
      </c>
      <c r="Q88" s="202">
        <v>2.4</v>
      </c>
      <c r="R88" s="201">
        <v>10</v>
      </c>
      <c r="S88" s="201">
        <v>48</v>
      </c>
      <c r="T88" s="201">
        <v>300</v>
      </c>
      <c r="U88" s="201">
        <v>2</v>
      </c>
      <c r="V88" s="182" t="s">
        <v>997</v>
      </c>
      <c r="W88" s="184" t="s">
        <v>1168</v>
      </c>
      <c r="X88" s="182" t="s">
        <v>1142</v>
      </c>
      <c r="Y88" s="203"/>
    </row>
    <row r="89" spans="1:25" s="204" customFormat="1" ht="13.5">
      <c r="A89" s="182">
        <f>COUNTA($B$4:B89)</f>
        <v>82</v>
      </c>
      <c r="B89" s="201" t="s">
        <v>952</v>
      </c>
      <c r="C89" s="201" t="s">
        <v>1299</v>
      </c>
      <c r="D89" s="201" t="s">
        <v>1376</v>
      </c>
      <c r="E89" s="201" t="s">
        <v>1199</v>
      </c>
      <c r="F89" s="206" t="s">
        <v>1377</v>
      </c>
      <c r="G89" s="201" t="s">
        <v>1378</v>
      </c>
      <c r="H89" s="201" t="s">
        <v>1051</v>
      </c>
      <c r="I89" s="201" t="s">
        <v>1086</v>
      </c>
      <c r="J89" s="201" t="s">
        <v>1063</v>
      </c>
      <c r="K89" s="201" t="s">
        <v>1026</v>
      </c>
      <c r="L89" s="201">
        <v>6.7</v>
      </c>
      <c r="M89" s="201" t="s">
        <v>1379</v>
      </c>
      <c r="N89" s="201" t="s">
        <v>1295</v>
      </c>
      <c r="O89" s="201" t="s">
        <v>1380</v>
      </c>
      <c r="P89" s="201" t="s">
        <v>1177</v>
      </c>
      <c r="Q89" s="202">
        <v>2.4</v>
      </c>
      <c r="R89" s="201">
        <v>4</v>
      </c>
      <c r="S89" s="201">
        <v>24</v>
      </c>
      <c r="T89" s="201">
        <v>146</v>
      </c>
      <c r="U89" s="201">
        <v>4</v>
      </c>
      <c r="V89" s="182" t="s">
        <v>997</v>
      </c>
      <c r="W89" s="184" t="s">
        <v>1168</v>
      </c>
      <c r="X89" s="182" t="s">
        <v>1360</v>
      </c>
      <c r="Y89" s="203"/>
    </row>
    <row r="90" spans="1:25" s="204" customFormat="1" ht="13.5">
      <c r="A90" s="182">
        <f>COUNTA($B$4:B90)</f>
        <v>83</v>
      </c>
      <c r="B90" s="201" t="s">
        <v>952</v>
      </c>
      <c r="C90" s="201" t="s">
        <v>1292</v>
      </c>
      <c r="D90" s="201" t="s">
        <v>1381</v>
      </c>
      <c r="E90" s="201" t="s">
        <v>1382</v>
      </c>
      <c r="F90" s="201" t="s">
        <v>1383</v>
      </c>
      <c r="G90" s="201" t="s">
        <v>1384</v>
      </c>
      <c r="H90" s="201" t="s">
        <v>1212</v>
      </c>
      <c r="I90" s="201" t="s">
        <v>1086</v>
      </c>
      <c r="J90" s="201" t="s">
        <v>1039</v>
      </c>
      <c r="K90" s="201" t="s">
        <v>1026</v>
      </c>
      <c r="L90" s="201">
        <v>6.7</v>
      </c>
      <c r="M90" s="201"/>
      <c r="N90" s="201"/>
      <c r="O90" s="201"/>
      <c r="P90" s="201" t="s">
        <v>1226</v>
      </c>
      <c r="Q90" s="202">
        <v>3</v>
      </c>
      <c r="R90" s="201">
        <v>4</v>
      </c>
      <c r="S90" s="201">
        <v>8</v>
      </c>
      <c r="T90" s="201">
        <v>300</v>
      </c>
      <c r="U90" s="201">
        <v>2</v>
      </c>
      <c r="V90" s="182" t="s">
        <v>997</v>
      </c>
      <c r="W90" s="184" t="s">
        <v>1168</v>
      </c>
      <c r="X90" s="182" t="s">
        <v>1385</v>
      </c>
      <c r="Y90" s="203"/>
    </row>
    <row r="91" spans="1:25" s="204" customFormat="1" ht="13.5">
      <c r="A91" s="182">
        <f>COUNTA($B$4:B91)</f>
        <v>84</v>
      </c>
      <c r="B91" s="201" t="s">
        <v>952</v>
      </c>
      <c r="C91" s="201" t="s">
        <v>1299</v>
      </c>
      <c r="D91" s="201" t="s">
        <v>1386</v>
      </c>
      <c r="E91" s="201" t="s">
        <v>1387</v>
      </c>
      <c r="F91" s="201" t="s">
        <v>1388</v>
      </c>
      <c r="G91" s="201" t="s">
        <v>1389</v>
      </c>
      <c r="H91" s="201" t="s">
        <v>1212</v>
      </c>
      <c r="I91" s="201" t="s">
        <v>1038</v>
      </c>
      <c r="J91" s="201" t="s">
        <v>1063</v>
      </c>
      <c r="K91" s="201" t="s">
        <v>1076</v>
      </c>
      <c r="L91" s="201">
        <v>6.7</v>
      </c>
      <c r="M91" s="201"/>
      <c r="N91" s="201"/>
      <c r="O91" s="201"/>
      <c r="P91" s="201" t="s">
        <v>1226</v>
      </c>
      <c r="Q91" s="202">
        <v>3</v>
      </c>
      <c r="R91" s="201">
        <v>4</v>
      </c>
      <c r="S91" s="201">
        <v>8</v>
      </c>
      <c r="T91" s="201">
        <v>300</v>
      </c>
      <c r="U91" s="201">
        <v>2</v>
      </c>
      <c r="V91" s="182" t="s">
        <v>997</v>
      </c>
      <c r="W91" s="184" t="s">
        <v>1141</v>
      </c>
      <c r="X91" s="182" t="s">
        <v>1385</v>
      </c>
      <c r="Y91" s="203"/>
    </row>
    <row r="92" spans="1:25" s="204" customFormat="1" ht="13.5">
      <c r="A92" s="182">
        <f>COUNTA($B$4:B92)</f>
        <v>85</v>
      </c>
      <c r="B92" s="201" t="s">
        <v>952</v>
      </c>
      <c r="C92" s="201" t="s">
        <v>1292</v>
      </c>
      <c r="D92" s="201" t="s">
        <v>1390</v>
      </c>
      <c r="E92" s="201" t="s">
        <v>1195</v>
      </c>
      <c r="F92" s="201" t="s">
        <v>1391</v>
      </c>
      <c r="G92" s="201" t="s">
        <v>1392</v>
      </c>
      <c r="H92" s="201" t="s">
        <v>1025</v>
      </c>
      <c r="I92" s="201" t="s">
        <v>1038</v>
      </c>
      <c r="J92" s="201" t="s">
        <v>1063</v>
      </c>
      <c r="K92" s="201" t="s">
        <v>1026</v>
      </c>
      <c r="L92" s="201">
        <v>6.7</v>
      </c>
      <c r="M92" s="201"/>
      <c r="N92" s="201"/>
      <c r="O92" s="201"/>
      <c r="P92" s="201" t="s">
        <v>1393</v>
      </c>
      <c r="Q92" s="202">
        <v>2.5</v>
      </c>
      <c r="R92" s="201">
        <v>8</v>
      </c>
      <c r="S92" s="201">
        <v>16</v>
      </c>
      <c r="T92" s="201">
        <v>146</v>
      </c>
      <c r="U92" s="201">
        <v>4</v>
      </c>
      <c r="V92" s="182" t="s">
        <v>988</v>
      </c>
      <c r="W92" s="184" t="s">
        <v>1195</v>
      </c>
      <c r="X92" s="182"/>
      <c r="Y92" s="203"/>
    </row>
    <row r="93" spans="1:25" s="204" customFormat="1" ht="13.5">
      <c r="A93" s="182">
        <f>COUNTA($B$4:B93)</f>
        <v>86</v>
      </c>
      <c r="B93" s="201" t="s">
        <v>952</v>
      </c>
      <c r="C93" s="201" t="s">
        <v>1292</v>
      </c>
      <c r="D93" s="201" t="s">
        <v>1394</v>
      </c>
      <c r="E93" s="201" t="s">
        <v>1395</v>
      </c>
      <c r="F93" s="201" t="s">
        <v>1396</v>
      </c>
      <c r="G93" s="201" t="s">
        <v>1397</v>
      </c>
      <c r="H93" s="201" t="s">
        <v>1051</v>
      </c>
      <c r="I93" s="201" t="s">
        <v>1038</v>
      </c>
      <c r="J93" s="201" t="s">
        <v>1039</v>
      </c>
      <c r="K93" s="201" t="s">
        <v>1026</v>
      </c>
      <c r="L93" s="201">
        <v>7.3</v>
      </c>
      <c r="M93" s="201" t="s">
        <v>1398</v>
      </c>
      <c r="N93" s="201" t="s">
        <v>1303</v>
      </c>
      <c r="O93" s="201"/>
      <c r="P93" s="201" t="s">
        <v>1053</v>
      </c>
      <c r="Q93" s="202">
        <v>2.4</v>
      </c>
      <c r="R93" s="201">
        <v>8</v>
      </c>
      <c r="S93" s="201">
        <v>8</v>
      </c>
      <c r="T93" s="201">
        <v>146</v>
      </c>
      <c r="U93" s="201">
        <v>4</v>
      </c>
      <c r="V93" s="182" t="s">
        <v>997</v>
      </c>
      <c r="W93" s="184" t="s">
        <v>1070</v>
      </c>
      <c r="X93" s="182"/>
      <c r="Y93" s="203"/>
    </row>
    <row r="94" spans="1:25" s="204" customFormat="1" ht="13.5">
      <c r="A94" s="186">
        <f>COUNTA($B$4:B94)</f>
        <v>87</v>
      </c>
      <c r="B94" s="201" t="s">
        <v>1014</v>
      </c>
      <c r="C94" s="201" t="s">
        <v>1299</v>
      </c>
      <c r="D94" s="201" t="s">
        <v>1125</v>
      </c>
      <c r="E94" s="201" t="s">
        <v>1399</v>
      </c>
      <c r="F94" s="201" t="s">
        <v>1400</v>
      </c>
      <c r="G94" s="201" t="s">
        <v>1401</v>
      </c>
      <c r="H94" s="201" t="s">
        <v>1120</v>
      </c>
      <c r="I94" s="201" t="s">
        <v>1121</v>
      </c>
      <c r="J94" s="201" t="s">
        <v>1402</v>
      </c>
      <c r="K94" s="201" t="s">
        <v>1111</v>
      </c>
      <c r="L94" s="201">
        <v>6.1</v>
      </c>
      <c r="M94" s="182" t="s">
        <v>1403</v>
      </c>
      <c r="N94" s="182" t="s">
        <v>1404</v>
      </c>
      <c r="O94" s="201" t="s">
        <v>1405</v>
      </c>
      <c r="P94" s="201" t="s">
        <v>1406</v>
      </c>
      <c r="Q94" s="202">
        <v>3.3</v>
      </c>
      <c r="R94" s="201">
        <v>24</v>
      </c>
      <c r="S94" s="201">
        <v>152</v>
      </c>
      <c r="T94" s="201">
        <v>300</v>
      </c>
      <c r="U94" s="201">
        <v>2</v>
      </c>
      <c r="V94" s="182" t="s">
        <v>988</v>
      </c>
      <c r="W94" s="184" t="s">
        <v>1407</v>
      </c>
      <c r="X94" s="182" t="s">
        <v>1408</v>
      </c>
      <c r="Y94" s="203"/>
    </row>
    <row r="95" spans="1:25" s="204" customFormat="1" ht="13.5">
      <c r="A95" s="186">
        <f>COUNTA($B$4:B95)</f>
        <v>88</v>
      </c>
      <c r="B95" s="201" t="s">
        <v>952</v>
      </c>
      <c r="C95" s="201" t="s">
        <v>1299</v>
      </c>
      <c r="D95" s="201" t="s">
        <v>1125</v>
      </c>
      <c r="E95" s="201" t="s">
        <v>1399</v>
      </c>
      <c r="F95" s="201" t="s">
        <v>1409</v>
      </c>
      <c r="G95" s="201" t="s">
        <v>1410</v>
      </c>
      <c r="H95" s="201" t="s">
        <v>1120</v>
      </c>
      <c r="I95" s="201" t="s">
        <v>1121</v>
      </c>
      <c r="J95" s="201" t="s">
        <v>1402</v>
      </c>
      <c r="K95" s="201" t="s">
        <v>1111</v>
      </c>
      <c r="L95" s="201">
        <v>6.1</v>
      </c>
      <c r="M95" s="182" t="s">
        <v>1411</v>
      </c>
      <c r="N95" s="182" t="s">
        <v>1412</v>
      </c>
      <c r="O95" s="201" t="s">
        <v>1413</v>
      </c>
      <c r="P95" s="201" t="s">
        <v>1406</v>
      </c>
      <c r="Q95" s="202">
        <v>3.3</v>
      </c>
      <c r="R95" s="201">
        <v>24</v>
      </c>
      <c r="S95" s="201">
        <v>152</v>
      </c>
      <c r="T95" s="201">
        <v>300</v>
      </c>
      <c r="U95" s="201">
        <v>2</v>
      </c>
      <c r="V95" s="182" t="s">
        <v>988</v>
      </c>
      <c r="W95" s="184" t="s">
        <v>1124</v>
      </c>
      <c r="X95" s="182" t="s">
        <v>1408</v>
      </c>
      <c r="Y95" s="203"/>
    </row>
    <row r="96" spans="1:25" s="208" customFormat="1" ht="13.5" hidden="1" customHeight="1">
      <c r="A96" s="195">
        <f>COUNTA($B$4:B96)</f>
        <v>89</v>
      </c>
      <c r="B96" s="195" t="s">
        <v>952</v>
      </c>
      <c r="C96" s="196" t="s">
        <v>1292</v>
      </c>
      <c r="D96" s="195" t="s">
        <v>1414</v>
      </c>
      <c r="E96" s="195" t="s">
        <v>1415</v>
      </c>
      <c r="F96" s="196" t="s">
        <v>1416</v>
      </c>
      <c r="G96" s="196" t="s">
        <v>1417</v>
      </c>
      <c r="H96" s="195" t="s">
        <v>1302</v>
      </c>
      <c r="I96" s="195" t="s">
        <v>1038</v>
      </c>
      <c r="J96" s="195" t="s">
        <v>1039</v>
      </c>
      <c r="K96" s="195" t="s">
        <v>1026</v>
      </c>
      <c r="L96" s="195">
        <v>5.8</v>
      </c>
      <c r="M96" s="195"/>
      <c r="N96" s="195"/>
      <c r="O96" s="195"/>
      <c r="P96" s="195" t="s">
        <v>1418</v>
      </c>
      <c r="Q96" s="207">
        <v>2</v>
      </c>
      <c r="R96" s="195">
        <v>8</v>
      </c>
      <c r="S96" s="195">
        <v>16</v>
      </c>
      <c r="T96" s="195">
        <v>146</v>
      </c>
      <c r="U96" s="195">
        <v>2</v>
      </c>
      <c r="V96" s="196" t="s">
        <v>1419</v>
      </c>
      <c r="W96" s="199" t="s">
        <v>1087</v>
      </c>
      <c r="X96" s="196"/>
      <c r="Y96" s="199"/>
    </row>
    <row r="97" spans="1:25" s="208" customFormat="1" ht="13.5" hidden="1" customHeight="1">
      <c r="A97" s="195">
        <f>COUNTA($B$4:B97)</f>
        <v>90</v>
      </c>
      <c r="B97" s="195" t="s">
        <v>1014</v>
      </c>
      <c r="C97" s="196" t="s">
        <v>1292</v>
      </c>
      <c r="D97" s="195" t="s">
        <v>1414</v>
      </c>
      <c r="E97" s="195" t="s">
        <v>1415</v>
      </c>
      <c r="F97" s="196" t="s">
        <v>1420</v>
      </c>
      <c r="G97" s="196" t="s">
        <v>1421</v>
      </c>
      <c r="H97" s="195" t="s">
        <v>1302</v>
      </c>
      <c r="I97" s="195" t="s">
        <v>1086</v>
      </c>
      <c r="J97" s="195" t="s">
        <v>1063</v>
      </c>
      <c r="K97" s="195" t="s">
        <v>1026</v>
      </c>
      <c r="L97" s="195">
        <v>5.8</v>
      </c>
      <c r="M97" s="195"/>
      <c r="N97" s="195"/>
      <c r="O97" s="195"/>
      <c r="P97" s="195" t="s">
        <v>1418</v>
      </c>
      <c r="Q97" s="207">
        <v>2</v>
      </c>
      <c r="R97" s="195">
        <v>8</v>
      </c>
      <c r="S97" s="195">
        <v>16</v>
      </c>
      <c r="T97" s="195">
        <v>146</v>
      </c>
      <c r="U97" s="195">
        <v>2</v>
      </c>
      <c r="V97" s="196" t="s">
        <v>1189</v>
      </c>
      <c r="W97" s="199" t="s">
        <v>1087</v>
      </c>
      <c r="X97" s="196"/>
      <c r="Y97" s="199"/>
    </row>
    <row r="98" spans="1:25" s="185" customFormat="1" ht="13.5">
      <c r="A98" s="182">
        <f>COUNTA($B$4:B98)</f>
        <v>91</v>
      </c>
      <c r="B98" s="182" t="s">
        <v>1014</v>
      </c>
      <c r="C98" s="182" t="s">
        <v>1422</v>
      </c>
      <c r="D98" s="182" t="s">
        <v>990</v>
      </c>
      <c r="E98" s="182" t="s">
        <v>1423</v>
      </c>
      <c r="F98" s="182" t="s">
        <v>1424</v>
      </c>
      <c r="G98" s="182" t="s">
        <v>1425</v>
      </c>
      <c r="H98" s="182" t="s">
        <v>1025</v>
      </c>
      <c r="I98" s="182" t="s">
        <v>1038</v>
      </c>
      <c r="J98" s="182" t="s">
        <v>1063</v>
      </c>
      <c r="K98" s="182" t="s">
        <v>1026</v>
      </c>
      <c r="L98" s="182">
        <v>6.7</v>
      </c>
      <c r="M98" s="182" t="s">
        <v>1426</v>
      </c>
      <c r="N98" s="182" t="s">
        <v>1427</v>
      </c>
      <c r="O98" s="182"/>
      <c r="P98" s="182" t="s">
        <v>1103</v>
      </c>
      <c r="Q98" s="183">
        <v>2.4</v>
      </c>
      <c r="R98" s="182">
        <v>4</v>
      </c>
      <c r="S98" s="182">
        <v>8</v>
      </c>
      <c r="T98" s="182">
        <v>146</v>
      </c>
      <c r="U98" s="182">
        <v>2</v>
      </c>
      <c r="V98" s="182" t="s">
        <v>997</v>
      </c>
      <c r="W98" s="184" t="s">
        <v>1030</v>
      </c>
      <c r="X98" s="182" t="s">
        <v>1020</v>
      </c>
      <c r="Y98" s="184"/>
    </row>
    <row r="99" spans="1:25" s="185" customFormat="1" ht="13.5">
      <c r="A99" s="182">
        <f>COUNTA($B$4:B99)</f>
        <v>92</v>
      </c>
      <c r="B99" s="182" t="s">
        <v>952</v>
      </c>
      <c r="C99" s="182" t="s">
        <v>1422</v>
      </c>
      <c r="D99" s="182" t="s">
        <v>990</v>
      </c>
      <c r="E99" s="182" t="s">
        <v>1423</v>
      </c>
      <c r="F99" s="182" t="s">
        <v>1428</v>
      </c>
      <c r="G99" s="182" t="s">
        <v>1429</v>
      </c>
      <c r="H99" s="182" t="s">
        <v>1025</v>
      </c>
      <c r="I99" s="182" t="s">
        <v>1038</v>
      </c>
      <c r="J99" s="182" t="s">
        <v>1039</v>
      </c>
      <c r="K99" s="182" t="s">
        <v>1026</v>
      </c>
      <c r="L99" s="182">
        <v>6.7</v>
      </c>
      <c r="M99" s="182" t="s">
        <v>1426</v>
      </c>
      <c r="N99" s="182" t="s">
        <v>1430</v>
      </c>
      <c r="O99" s="182"/>
      <c r="P99" s="182" t="s">
        <v>1103</v>
      </c>
      <c r="Q99" s="183">
        <v>2.4</v>
      </c>
      <c r="R99" s="182">
        <v>4</v>
      </c>
      <c r="S99" s="182">
        <v>8</v>
      </c>
      <c r="T99" s="182">
        <v>146</v>
      </c>
      <c r="U99" s="182">
        <v>2</v>
      </c>
      <c r="V99" s="182" t="s">
        <v>988</v>
      </c>
      <c r="W99" s="184" t="s">
        <v>1030</v>
      </c>
      <c r="X99" s="182" t="s">
        <v>1020</v>
      </c>
      <c r="Y99" s="184"/>
    </row>
    <row r="100" spans="1:25" s="185" customFormat="1" ht="13.5">
      <c r="A100" s="182">
        <f>COUNTA($B$4:B100)</f>
        <v>93</v>
      </c>
      <c r="B100" s="182" t="s">
        <v>1014</v>
      </c>
      <c r="C100" s="182" t="s">
        <v>1422</v>
      </c>
      <c r="D100" s="182" t="s">
        <v>1002</v>
      </c>
      <c r="E100" s="182" t="s">
        <v>1431</v>
      </c>
      <c r="F100" s="182" t="s">
        <v>1432</v>
      </c>
      <c r="G100" s="182" t="s">
        <v>1433</v>
      </c>
      <c r="H100" s="182" t="s">
        <v>1051</v>
      </c>
      <c r="I100" s="182" t="s">
        <v>1038</v>
      </c>
      <c r="J100" s="182" t="s">
        <v>1039</v>
      </c>
      <c r="K100" s="182" t="s">
        <v>1076</v>
      </c>
      <c r="L100" s="182">
        <v>6.7</v>
      </c>
      <c r="M100" s="182" t="s">
        <v>1426</v>
      </c>
      <c r="N100" s="182" t="s">
        <v>1430</v>
      </c>
      <c r="O100" s="182"/>
      <c r="P100" s="182" t="s">
        <v>1053</v>
      </c>
      <c r="Q100" s="183">
        <v>2.4</v>
      </c>
      <c r="R100" s="182">
        <v>4</v>
      </c>
      <c r="S100" s="182">
        <v>8</v>
      </c>
      <c r="T100" s="182">
        <v>146</v>
      </c>
      <c r="U100" s="182">
        <v>2</v>
      </c>
      <c r="V100" s="182" t="s">
        <v>988</v>
      </c>
      <c r="W100" s="184" t="s">
        <v>1041</v>
      </c>
      <c r="X100" s="182" t="s">
        <v>1013</v>
      </c>
      <c r="Y100" s="184"/>
    </row>
    <row r="101" spans="1:25" s="185" customFormat="1" ht="13.5">
      <c r="A101" s="182">
        <f>COUNTA($B$4:B101)</f>
        <v>94</v>
      </c>
      <c r="B101" s="182" t="s">
        <v>1014</v>
      </c>
      <c r="C101" s="182" t="s">
        <v>1422</v>
      </c>
      <c r="D101" s="182" t="s">
        <v>1002</v>
      </c>
      <c r="E101" s="182" t="s">
        <v>1423</v>
      </c>
      <c r="F101" s="182" t="s">
        <v>1434</v>
      </c>
      <c r="G101" s="182" t="s">
        <v>1435</v>
      </c>
      <c r="H101" s="182" t="s">
        <v>1051</v>
      </c>
      <c r="I101" s="182" t="s">
        <v>1038</v>
      </c>
      <c r="J101" s="182" t="s">
        <v>1039</v>
      </c>
      <c r="K101" s="182" t="s">
        <v>1026</v>
      </c>
      <c r="L101" s="182">
        <v>6.7</v>
      </c>
      <c r="M101" s="182" t="s">
        <v>1436</v>
      </c>
      <c r="N101" s="182" t="s">
        <v>1430</v>
      </c>
      <c r="O101" s="182"/>
      <c r="P101" s="182" t="s">
        <v>1053</v>
      </c>
      <c r="Q101" s="183">
        <v>2.4</v>
      </c>
      <c r="R101" s="182">
        <v>4</v>
      </c>
      <c r="S101" s="182">
        <v>8</v>
      </c>
      <c r="T101" s="182">
        <v>146</v>
      </c>
      <c r="U101" s="182">
        <v>2</v>
      </c>
      <c r="V101" s="182" t="s">
        <v>988</v>
      </c>
      <c r="W101" s="184" t="s">
        <v>1030</v>
      </c>
      <c r="X101" s="182" t="s">
        <v>1020</v>
      </c>
      <c r="Y101" s="184"/>
    </row>
    <row r="102" spans="1:25" s="185" customFormat="1" ht="13.5">
      <c r="A102" s="182">
        <f>COUNTA($B$4:B102)</f>
        <v>95</v>
      </c>
      <c r="B102" s="182" t="s">
        <v>1014</v>
      </c>
      <c r="C102" s="182" t="s">
        <v>1422</v>
      </c>
      <c r="D102" s="182" t="s">
        <v>990</v>
      </c>
      <c r="E102" s="182" t="s">
        <v>1431</v>
      </c>
      <c r="F102" s="182" t="s">
        <v>1437</v>
      </c>
      <c r="G102" s="182" t="s">
        <v>1438</v>
      </c>
      <c r="H102" s="182" t="s">
        <v>1302</v>
      </c>
      <c r="I102" s="182" t="s">
        <v>1038</v>
      </c>
      <c r="J102" s="182" t="s">
        <v>1063</v>
      </c>
      <c r="K102" s="182" t="s">
        <v>1026</v>
      </c>
      <c r="L102" s="182">
        <v>6.7</v>
      </c>
      <c r="M102" s="182" t="s">
        <v>1436</v>
      </c>
      <c r="N102" s="182" t="s">
        <v>1430</v>
      </c>
      <c r="O102" s="182"/>
      <c r="P102" s="182" t="s">
        <v>1177</v>
      </c>
      <c r="Q102" s="183">
        <v>2.4</v>
      </c>
      <c r="R102" s="182">
        <v>4</v>
      </c>
      <c r="S102" s="182">
        <v>8</v>
      </c>
      <c r="T102" s="182">
        <v>146</v>
      </c>
      <c r="U102" s="182">
        <v>2</v>
      </c>
      <c r="V102" s="182" t="s">
        <v>997</v>
      </c>
      <c r="W102" s="184" t="s">
        <v>1030</v>
      </c>
      <c r="X102" s="182" t="s">
        <v>1013</v>
      </c>
      <c r="Y102" s="184"/>
    </row>
    <row r="103" spans="1:25" s="185" customFormat="1" ht="13.5">
      <c r="A103" s="182">
        <f>COUNTA($B$4:B103)</f>
        <v>96</v>
      </c>
      <c r="B103" s="182" t="s">
        <v>952</v>
      </c>
      <c r="C103" s="182" t="s">
        <v>1422</v>
      </c>
      <c r="D103" s="182" t="s">
        <v>990</v>
      </c>
      <c r="E103" s="182" t="s">
        <v>1423</v>
      </c>
      <c r="F103" s="182" t="s">
        <v>1439</v>
      </c>
      <c r="G103" s="182" t="s">
        <v>1440</v>
      </c>
      <c r="H103" s="182" t="s">
        <v>1051</v>
      </c>
      <c r="I103" s="182" t="s">
        <v>1038</v>
      </c>
      <c r="J103" s="182" t="s">
        <v>1063</v>
      </c>
      <c r="K103" s="182" t="s">
        <v>1076</v>
      </c>
      <c r="L103" s="182">
        <v>6.7</v>
      </c>
      <c r="M103" s="182" t="s">
        <v>1426</v>
      </c>
      <c r="N103" s="182" t="s">
        <v>1427</v>
      </c>
      <c r="O103" s="182"/>
      <c r="P103" s="182" t="s">
        <v>1053</v>
      </c>
      <c r="Q103" s="183">
        <v>2.4</v>
      </c>
      <c r="R103" s="182">
        <v>4</v>
      </c>
      <c r="S103" s="182">
        <v>8</v>
      </c>
      <c r="T103" s="182">
        <v>146</v>
      </c>
      <c r="U103" s="182">
        <v>2</v>
      </c>
      <c r="V103" s="182" t="s">
        <v>997</v>
      </c>
      <c r="W103" s="184" t="s">
        <v>1030</v>
      </c>
      <c r="X103" s="182" t="s">
        <v>1013</v>
      </c>
      <c r="Y103" s="184"/>
    </row>
    <row r="104" spans="1:25" s="185" customFormat="1" ht="13.5">
      <c r="A104" s="182">
        <f>COUNTA($B$4:B104)</f>
        <v>97</v>
      </c>
      <c r="B104" s="182" t="s">
        <v>1014</v>
      </c>
      <c r="C104" s="182" t="s">
        <v>1441</v>
      </c>
      <c r="D104" s="182" t="s">
        <v>1002</v>
      </c>
      <c r="E104" s="182" t="s">
        <v>1423</v>
      </c>
      <c r="F104" s="182" t="s">
        <v>1442</v>
      </c>
      <c r="G104" s="182" t="s">
        <v>1443</v>
      </c>
      <c r="H104" s="182" t="s">
        <v>1302</v>
      </c>
      <c r="I104" s="182" t="s">
        <v>1086</v>
      </c>
      <c r="J104" s="182" t="s">
        <v>1039</v>
      </c>
      <c r="K104" s="182" t="s">
        <v>1026</v>
      </c>
      <c r="L104" s="182">
        <v>6.7</v>
      </c>
      <c r="M104" s="182" t="s">
        <v>1426</v>
      </c>
      <c r="N104" s="182" t="s">
        <v>1430</v>
      </c>
      <c r="O104" s="182"/>
      <c r="P104" s="182" t="s">
        <v>1053</v>
      </c>
      <c r="Q104" s="183">
        <v>2.4</v>
      </c>
      <c r="R104" s="182">
        <v>4</v>
      </c>
      <c r="S104" s="182">
        <v>8</v>
      </c>
      <c r="T104" s="182">
        <v>146</v>
      </c>
      <c r="U104" s="182">
        <v>2</v>
      </c>
      <c r="V104" s="182" t="s">
        <v>988</v>
      </c>
      <c r="W104" s="184" t="s">
        <v>1030</v>
      </c>
      <c r="X104" s="182" t="s">
        <v>1020</v>
      </c>
      <c r="Y104" s="184"/>
    </row>
    <row r="105" spans="1:25" s="185" customFormat="1" ht="13.5">
      <c r="A105" s="182">
        <f>COUNTA($B$4:B105)</f>
        <v>98</v>
      </c>
      <c r="B105" s="182" t="s">
        <v>1014</v>
      </c>
      <c r="C105" s="182" t="s">
        <v>1422</v>
      </c>
      <c r="D105" s="182" t="s">
        <v>990</v>
      </c>
      <c r="E105" s="182" t="s">
        <v>1423</v>
      </c>
      <c r="F105" s="182" t="s">
        <v>1444</v>
      </c>
      <c r="G105" s="182" t="s">
        <v>1445</v>
      </c>
      <c r="H105" s="182" t="s">
        <v>1302</v>
      </c>
      <c r="I105" s="182" t="s">
        <v>1038</v>
      </c>
      <c r="J105" s="182" t="s">
        <v>1039</v>
      </c>
      <c r="K105" s="182" t="s">
        <v>1026</v>
      </c>
      <c r="L105" s="182">
        <v>6.7</v>
      </c>
      <c r="M105" s="182" t="s">
        <v>1436</v>
      </c>
      <c r="N105" s="182" t="s">
        <v>1430</v>
      </c>
      <c r="O105" s="182"/>
      <c r="P105" s="182" t="s">
        <v>1053</v>
      </c>
      <c r="Q105" s="183">
        <v>2.4</v>
      </c>
      <c r="R105" s="182">
        <v>4</v>
      </c>
      <c r="S105" s="182">
        <v>8</v>
      </c>
      <c r="T105" s="182">
        <v>146</v>
      </c>
      <c r="U105" s="182">
        <v>2</v>
      </c>
      <c r="V105" s="182" t="s">
        <v>988</v>
      </c>
      <c r="W105" s="184" t="s">
        <v>1030</v>
      </c>
      <c r="X105" s="182" t="s">
        <v>1020</v>
      </c>
      <c r="Y105" s="184"/>
    </row>
    <row r="106" spans="1:25" s="185" customFormat="1" ht="13.5">
      <c r="A106" s="182">
        <f>COUNTA($B$4:B106)</f>
        <v>99</v>
      </c>
      <c r="B106" s="182" t="s">
        <v>1014</v>
      </c>
      <c r="C106" s="182" t="s">
        <v>1422</v>
      </c>
      <c r="D106" s="182" t="s">
        <v>990</v>
      </c>
      <c r="E106" s="182" t="s">
        <v>1423</v>
      </c>
      <c r="F106" s="182" t="s">
        <v>1446</v>
      </c>
      <c r="G106" s="182" t="s">
        <v>1447</v>
      </c>
      <c r="H106" s="182" t="s">
        <v>1051</v>
      </c>
      <c r="I106" s="182" t="s">
        <v>1038</v>
      </c>
      <c r="J106" s="182" t="s">
        <v>1039</v>
      </c>
      <c r="K106" s="182" t="s">
        <v>1026</v>
      </c>
      <c r="L106" s="182">
        <v>6.7</v>
      </c>
      <c r="M106" s="182" t="s">
        <v>1436</v>
      </c>
      <c r="N106" s="182" t="s">
        <v>1430</v>
      </c>
      <c r="O106" s="182"/>
      <c r="P106" s="182" t="s">
        <v>1053</v>
      </c>
      <c r="Q106" s="183">
        <v>2.4</v>
      </c>
      <c r="R106" s="182">
        <v>4</v>
      </c>
      <c r="S106" s="182">
        <v>8</v>
      </c>
      <c r="T106" s="182">
        <v>146</v>
      </c>
      <c r="U106" s="182">
        <v>2</v>
      </c>
      <c r="V106" s="182" t="s">
        <v>988</v>
      </c>
      <c r="W106" s="184" t="s">
        <v>1030</v>
      </c>
      <c r="X106" s="182" t="s">
        <v>1020</v>
      </c>
      <c r="Y106" s="184"/>
    </row>
    <row r="107" spans="1:25" s="185" customFormat="1" ht="13.5">
      <c r="A107" s="182">
        <f>COUNTA($B$4:B107)</f>
        <v>100</v>
      </c>
      <c r="B107" s="182" t="s">
        <v>952</v>
      </c>
      <c r="C107" s="182" t="s">
        <v>1422</v>
      </c>
      <c r="D107" s="182" t="s">
        <v>1002</v>
      </c>
      <c r="E107" s="182" t="s">
        <v>1423</v>
      </c>
      <c r="F107" s="182" t="s">
        <v>1448</v>
      </c>
      <c r="G107" s="182" t="s">
        <v>1449</v>
      </c>
      <c r="H107" s="182" t="s">
        <v>1302</v>
      </c>
      <c r="I107" s="182" t="s">
        <v>1038</v>
      </c>
      <c r="J107" s="182" t="s">
        <v>1039</v>
      </c>
      <c r="K107" s="182" t="s">
        <v>1026</v>
      </c>
      <c r="L107" s="182">
        <v>6.7</v>
      </c>
      <c r="M107" s="182" t="s">
        <v>1436</v>
      </c>
      <c r="N107" s="182" t="s">
        <v>1430</v>
      </c>
      <c r="O107" s="182"/>
      <c r="P107" s="182" t="s">
        <v>1053</v>
      </c>
      <c r="Q107" s="183">
        <v>2.4</v>
      </c>
      <c r="R107" s="182">
        <v>4</v>
      </c>
      <c r="S107" s="182">
        <v>8</v>
      </c>
      <c r="T107" s="182">
        <v>146</v>
      </c>
      <c r="U107" s="182">
        <v>2</v>
      </c>
      <c r="V107" s="182" t="s">
        <v>997</v>
      </c>
      <c r="W107" s="184" t="s">
        <v>1030</v>
      </c>
      <c r="X107" s="182" t="s">
        <v>1020</v>
      </c>
      <c r="Y107" s="184"/>
    </row>
    <row r="108" spans="1:25" s="211" customFormat="1" ht="13.5">
      <c r="A108" s="186">
        <f>COUNTA($B$4:B108)</f>
        <v>101</v>
      </c>
      <c r="B108" s="191" t="s">
        <v>952</v>
      </c>
      <c r="C108" s="209" t="s">
        <v>1422</v>
      </c>
      <c r="D108" s="191" t="s">
        <v>990</v>
      </c>
      <c r="E108" s="191" t="s">
        <v>1450</v>
      </c>
      <c r="F108" s="191" t="s">
        <v>1451</v>
      </c>
      <c r="G108" s="191" t="s">
        <v>1452</v>
      </c>
      <c r="H108" s="191" t="s">
        <v>1046</v>
      </c>
      <c r="I108" s="191" t="s">
        <v>1038</v>
      </c>
      <c r="J108" s="191" t="s">
        <v>1039</v>
      </c>
      <c r="K108" s="191" t="s">
        <v>1076</v>
      </c>
      <c r="L108" s="191">
        <v>6.9</v>
      </c>
      <c r="M108" s="191" t="s">
        <v>1453</v>
      </c>
      <c r="N108" s="191" t="s">
        <v>1454</v>
      </c>
      <c r="O108" s="191" t="s">
        <v>1455</v>
      </c>
      <c r="P108" s="191" t="s">
        <v>1047</v>
      </c>
      <c r="Q108" s="210">
        <v>3</v>
      </c>
      <c r="R108" s="191">
        <v>4</v>
      </c>
      <c r="S108" s="191">
        <v>8</v>
      </c>
      <c r="T108" s="191">
        <v>300</v>
      </c>
      <c r="U108" s="191">
        <v>2</v>
      </c>
      <c r="V108" s="186" t="s">
        <v>988</v>
      </c>
      <c r="W108" s="188" t="s">
        <v>1456</v>
      </c>
      <c r="X108" s="186" t="s">
        <v>1457</v>
      </c>
      <c r="Y108" s="205" t="s">
        <v>1458</v>
      </c>
    </row>
    <row r="109" spans="1:25" s="211" customFormat="1" ht="13.5">
      <c r="A109" s="186">
        <f>COUNTA($B$4:B109)</f>
        <v>102</v>
      </c>
      <c r="B109" s="191" t="s">
        <v>1014</v>
      </c>
      <c r="C109" s="209" t="s">
        <v>1422</v>
      </c>
      <c r="D109" s="191" t="s">
        <v>990</v>
      </c>
      <c r="E109" s="191" t="s">
        <v>1450</v>
      </c>
      <c r="F109" s="191" t="s">
        <v>1459</v>
      </c>
      <c r="G109" s="191" t="s">
        <v>1460</v>
      </c>
      <c r="H109" s="191" t="s">
        <v>1212</v>
      </c>
      <c r="I109" s="191" t="s">
        <v>1086</v>
      </c>
      <c r="J109" s="191" t="s">
        <v>1039</v>
      </c>
      <c r="K109" s="191" t="s">
        <v>1026</v>
      </c>
      <c r="L109" s="191">
        <v>6.9</v>
      </c>
      <c r="M109" s="191" t="s">
        <v>1461</v>
      </c>
      <c r="N109" s="191" t="s">
        <v>1462</v>
      </c>
      <c r="O109" s="191" t="s">
        <v>1463</v>
      </c>
      <c r="P109" s="191" t="s">
        <v>1047</v>
      </c>
      <c r="Q109" s="210">
        <v>3</v>
      </c>
      <c r="R109" s="191">
        <v>4</v>
      </c>
      <c r="S109" s="191">
        <v>8</v>
      </c>
      <c r="T109" s="191">
        <v>300</v>
      </c>
      <c r="U109" s="191">
        <v>2</v>
      </c>
      <c r="V109" s="186" t="s">
        <v>988</v>
      </c>
      <c r="W109" s="188" t="s">
        <v>1456</v>
      </c>
      <c r="X109" s="186" t="s">
        <v>1457</v>
      </c>
      <c r="Y109" s="205" t="s">
        <v>1464</v>
      </c>
    </row>
    <row r="110" spans="1:25" s="185" customFormat="1" ht="13.5">
      <c r="A110" s="182">
        <f>COUNTA($B$4:B110)</f>
        <v>103</v>
      </c>
      <c r="B110" s="182" t="s">
        <v>1014</v>
      </c>
      <c r="C110" s="212" t="s">
        <v>1422</v>
      </c>
      <c r="D110" s="182" t="s">
        <v>1064</v>
      </c>
      <c r="E110" s="182" t="s">
        <v>1465</v>
      </c>
      <c r="F110" s="182" t="s">
        <v>1466</v>
      </c>
      <c r="G110" s="182" t="s">
        <v>1467</v>
      </c>
      <c r="H110" s="182" t="s">
        <v>1212</v>
      </c>
      <c r="I110" s="182" t="s">
        <v>1038</v>
      </c>
      <c r="J110" s="182" t="s">
        <v>1039</v>
      </c>
      <c r="K110" s="182" t="s">
        <v>1026</v>
      </c>
      <c r="L110" s="182">
        <v>5.8</v>
      </c>
      <c r="M110" s="182" t="s">
        <v>1468</v>
      </c>
      <c r="N110" s="191" t="s">
        <v>1469</v>
      </c>
      <c r="O110" s="182"/>
      <c r="P110" s="182" t="s">
        <v>1226</v>
      </c>
      <c r="Q110" s="183">
        <v>3</v>
      </c>
      <c r="R110" s="182">
        <v>4</v>
      </c>
      <c r="S110" s="182">
        <v>24</v>
      </c>
      <c r="T110" s="182">
        <v>300</v>
      </c>
      <c r="U110" s="182">
        <v>2</v>
      </c>
      <c r="V110" s="182" t="s">
        <v>988</v>
      </c>
      <c r="W110" s="184" t="s">
        <v>1087</v>
      </c>
      <c r="X110" s="182"/>
      <c r="Y110" s="184"/>
    </row>
    <row r="111" spans="1:25" s="185" customFormat="1" ht="13.5">
      <c r="A111" s="182">
        <f>COUNTA($B$4:B111)</f>
        <v>104</v>
      </c>
      <c r="B111" s="182" t="s">
        <v>1014</v>
      </c>
      <c r="C111" s="182" t="s">
        <v>1422</v>
      </c>
      <c r="D111" s="182" t="s">
        <v>1064</v>
      </c>
      <c r="E111" s="182" t="s">
        <v>1465</v>
      </c>
      <c r="F111" s="182" t="s">
        <v>1470</v>
      </c>
      <c r="G111" s="182" t="s">
        <v>1471</v>
      </c>
      <c r="H111" s="182" t="s">
        <v>1212</v>
      </c>
      <c r="I111" s="182" t="s">
        <v>1038</v>
      </c>
      <c r="J111" s="182" t="s">
        <v>1039</v>
      </c>
      <c r="K111" s="182" t="s">
        <v>1026</v>
      </c>
      <c r="L111" s="182">
        <v>5.8</v>
      </c>
      <c r="M111" s="182" t="s">
        <v>1472</v>
      </c>
      <c r="N111" s="191" t="s">
        <v>1473</v>
      </c>
      <c r="O111" s="182"/>
      <c r="P111" s="182" t="s">
        <v>1047</v>
      </c>
      <c r="Q111" s="183">
        <v>3</v>
      </c>
      <c r="R111" s="182">
        <v>4</v>
      </c>
      <c r="S111" s="182">
        <v>24</v>
      </c>
      <c r="T111" s="182">
        <v>300</v>
      </c>
      <c r="U111" s="182">
        <v>2</v>
      </c>
      <c r="V111" s="182" t="s">
        <v>988</v>
      </c>
      <c r="W111" s="184" t="s">
        <v>1087</v>
      </c>
      <c r="X111" s="182"/>
      <c r="Y111" s="184"/>
    </row>
    <row r="112" spans="1:25" s="192" customFormat="1">
      <c r="A112" s="191">
        <f>COUNTA($B$4:B112)</f>
        <v>105</v>
      </c>
      <c r="B112" s="191" t="s">
        <v>952</v>
      </c>
      <c r="C112" s="191" t="s">
        <v>1441</v>
      </c>
      <c r="D112" s="191" t="s">
        <v>1331</v>
      </c>
      <c r="E112" s="191" t="s">
        <v>1474</v>
      </c>
      <c r="F112" s="191" t="s">
        <v>1475</v>
      </c>
      <c r="G112" s="191" t="s">
        <v>1476</v>
      </c>
      <c r="H112" s="191" t="s">
        <v>1335</v>
      </c>
      <c r="I112" s="191" t="s">
        <v>1086</v>
      </c>
      <c r="J112" s="191" t="s">
        <v>1039</v>
      </c>
      <c r="K112" s="191" t="s">
        <v>1026</v>
      </c>
      <c r="L112" s="191">
        <v>5.8</v>
      </c>
      <c r="M112" s="191"/>
      <c r="N112" s="191"/>
      <c r="O112" s="191"/>
      <c r="P112" s="191" t="s">
        <v>1053</v>
      </c>
      <c r="Q112" s="191">
        <v>2.4</v>
      </c>
      <c r="R112" s="191">
        <v>8</v>
      </c>
      <c r="S112" s="191">
        <v>16</v>
      </c>
      <c r="T112" s="191">
        <v>300</v>
      </c>
      <c r="U112" s="191">
        <v>2</v>
      </c>
      <c r="V112" s="182" t="s">
        <v>988</v>
      </c>
      <c r="W112" s="188" t="s">
        <v>1087</v>
      </c>
      <c r="X112" s="191" t="s">
        <v>1087</v>
      </c>
      <c r="Y112" s="191"/>
    </row>
    <row r="113" spans="1:25" s="204" customFormat="1" ht="13.5">
      <c r="A113" s="182">
        <f>COUNTA($B$4:B113)</f>
        <v>106</v>
      </c>
      <c r="B113" s="201" t="s">
        <v>952</v>
      </c>
      <c r="C113" s="201" t="s">
        <v>1441</v>
      </c>
      <c r="D113" s="201" t="s">
        <v>1143</v>
      </c>
      <c r="E113" s="201" t="s">
        <v>1477</v>
      </c>
      <c r="F113" s="201" t="s">
        <v>1478</v>
      </c>
      <c r="G113" s="201" t="s">
        <v>1479</v>
      </c>
      <c r="H113" s="201" t="s">
        <v>1151</v>
      </c>
      <c r="I113" s="201" t="s">
        <v>1038</v>
      </c>
      <c r="J113" s="201" t="s">
        <v>1063</v>
      </c>
      <c r="K113" s="201" t="s">
        <v>1076</v>
      </c>
      <c r="L113" s="201">
        <v>6.7</v>
      </c>
      <c r="M113" s="201" t="s">
        <v>1480</v>
      </c>
      <c r="N113" s="201" t="s">
        <v>1430</v>
      </c>
      <c r="O113" s="201"/>
      <c r="P113" s="201" t="s">
        <v>1153</v>
      </c>
      <c r="Q113" s="202">
        <v>2.4</v>
      </c>
      <c r="R113" s="201">
        <v>10</v>
      </c>
      <c r="S113" s="201">
        <v>48</v>
      </c>
      <c r="T113" s="201">
        <v>300</v>
      </c>
      <c r="U113" s="201">
        <v>2</v>
      </c>
      <c r="V113" s="182" t="s">
        <v>997</v>
      </c>
      <c r="W113" s="184" t="s">
        <v>1141</v>
      </c>
      <c r="X113" s="182" t="s">
        <v>1360</v>
      </c>
      <c r="Y113" s="203"/>
    </row>
    <row r="114" spans="1:25" s="204" customFormat="1" ht="13.5">
      <c r="A114" s="182">
        <f>COUNTA($B$4:B114)</f>
        <v>107</v>
      </c>
      <c r="B114" s="201" t="s">
        <v>1014</v>
      </c>
      <c r="C114" s="201" t="s">
        <v>1422</v>
      </c>
      <c r="D114" s="201" t="s">
        <v>1143</v>
      </c>
      <c r="E114" s="201" t="s">
        <v>1477</v>
      </c>
      <c r="F114" s="201" t="s">
        <v>1481</v>
      </c>
      <c r="G114" s="201" t="s">
        <v>1482</v>
      </c>
      <c r="H114" s="201" t="s">
        <v>1151</v>
      </c>
      <c r="I114" s="201" t="s">
        <v>1038</v>
      </c>
      <c r="J114" s="201" t="s">
        <v>1039</v>
      </c>
      <c r="K114" s="201" t="s">
        <v>1026</v>
      </c>
      <c r="L114" s="201">
        <v>6.7</v>
      </c>
      <c r="M114" s="201" t="s">
        <v>1483</v>
      </c>
      <c r="N114" s="201" t="s">
        <v>1430</v>
      </c>
      <c r="O114" s="201"/>
      <c r="P114" s="201" t="s">
        <v>1153</v>
      </c>
      <c r="Q114" s="202">
        <v>2.4</v>
      </c>
      <c r="R114" s="201">
        <v>10</v>
      </c>
      <c r="S114" s="201">
        <v>48</v>
      </c>
      <c r="T114" s="201">
        <v>300</v>
      </c>
      <c r="U114" s="201">
        <v>2</v>
      </c>
      <c r="V114" s="182" t="s">
        <v>997</v>
      </c>
      <c r="W114" s="184" t="s">
        <v>1141</v>
      </c>
      <c r="X114" s="182" t="s">
        <v>1142</v>
      </c>
      <c r="Y114" s="203"/>
    </row>
    <row r="115" spans="1:25" s="204" customFormat="1" ht="13.5">
      <c r="A115" s="182">
        <f>COUNTA($B$4:B115)</f>
        <v>108</v>
      </c>
      <c r="B115" s="201" t="s">
        <v>1014</v>
      </c>
      <c r="C115" s="201" t="s">
        <v>1422</v>
      </c>
      <c r="D115" s="201" t="s">
        <v>1143</v>
      </c>
      <c r="E115" s="201" t="s">
        <v>1477</v>
      </c>
      <c r="F115" s="201" t="s">
        <v>1484</v>
      </c>
      <c r="G115" s="201" t="s">
        <v>1485</v>
      </c>
      <c r="H115" s="201" t="s">
        <v>1151</v>
      </c>
      <c r="I115" s="201" t="s">
        <v>1038</v>
      </c>
      <c r="J115" s="201" t="s">
        <v>1039</v>
      </c>
      <c r="K115" s="201" t="s">
        <v>1026</v>
      </c>
      <c r="L115" s="201">
        <v>6.7</v>
      </c>
      <c r="M115" s="201" t="s">
        <v>1480</v>
      </c>
      <c r="N115" s="201" t="s">
        <v>1430</v>
      </c>
      <c r="O115" s="201"/>
      <c r="P115" s="201" t="s">
        <v>1153</v>
      </c>
      <c r="Q115" s="202">
        <v>2.4</v>
      </c>
      <c r="R115" s="201">
        <v>10</v>
      </c>
      <c r="S115" s="201">
        <v>48</v>
      </c>
      <c r="T115" s="201">
        <v>300</v>
      </c>
      <c r="U115" s="201">
        <v>2</v>
      </c>
      <c r="V115" s="182" t="s">
        <v>988</v>
      </c>
      <c r="W115" s="184" t="s">
        <v>1141</v>
      </c>
      <c r="X115" s="182" t="s">
        <v>1142</v>
      </c>
      <c r="Y115" s="203"/>
    </row>
    <row r="116" spans="1:25" s="204" customFormat="1" ht="13.5">
      <c r="A116" s="182">
        <f>COUNTA($B$4:B116)</f>
        <v>109</v>
      </c>
      <c r="B116" s="201" t="s">
        <v>1014</v>
      </c>
      <c r="C116" s="201" t="s">
        <v>1422</v>
      </c>
      <c r="D116" s="201" t="s">
        <v>1143</v>
      </c>
      <c r="E116" s="201" t="s">
        <v>1477</v>
      </c>
      <c r="F116" s="201" t="s">
        <v>1486</v>
      </c>
      <c r="G116" s="201" t="s">
        <v>1487</v>
      </c>
      <c r="H116" s="201" t="s">
        <v>1151</v>
      </c>
      <c r="I116" s="201" t="s">
        <v>1086</v>
      </c>
      <c r="J116" s="201" t="s">
        <v>1039</v>
      </c>
      <c r="K116" s="201" t="s">
        <v>1076</v>
      </c>
      <c r="L116" s="201">
        <v>6.7</v>
      </c>
      <c r="M116" s="201" t="s">
        <v>1480</v>
      </c>
      <c r="N116" s="201" t="s">
        <v>1430</v>
      </c>
      <c r="O116" s="201"/>
      <c r="P116" s="201" t="s">
        <v>1153</v>
      </c>
      <c r="Q116" s="202">
        <v>2.4</v>
      </c>
      <c r="R116" s="201">
        <v>10</v>
      </c>
      <c r="S116" s="201">
        <v>48</v>
      </c>
      <c r="T116" s="201">
        <v>300</v>
      </c>
      <c r="U116" s="201">
        <v>2</v>
      </c>
      <c r="V116" s="182" t="s">
        <v>988</v>
      </c>
      <c r="W116" s="184" t="s">
        <v>1141</v>
      </c>
      <c r="X116" s="182" t="s">
        <v>1360</v>
      </c>
      <c r="Y116" s="203"/>
    </row>
    <row r="117" spans="1:25" s="204" customFormat="1" ht="13.5">
      <c r="A117" s="182">
        <f>COUNTA($B$4:B117)</f>
        <v>110</v>
      </c>
      <c r="B117" s="201" t="s">
        <v>1014</v>
      </c>
      <c r="C117" s="201" t="s">
        <v>1422</v>
      </c>
      <c r="D117" s="201" t="s">
        <v>1143</v>
      </c>
      <c r="E117" s="201" t="s">
        <v>1477</v>
      </c>
      <c r="F117" s="201" t="s">
        <v>1488</v>
      </c>
      <c r="G117" s="201" t="s">
        <v>1489</v>
      </c>
      <c r="H117" s="201" t="s">
        <v>1157</v>
      </c>
      <c r="I117" s="201" t="s">
        <v>1038</v>
      </c>
      <c r="J117" s="201" t="s">
        <v>1063</v>
      </c>
      <c r="K117" s="201" t="s">
        <v>1026</v>
      </c>
      <c r="L117" s="201">
        <v>6.7</v>
      </c>
      <c r="M117" s="201" t="s">
        <v>1480</v>
      </c>
      <c r="N117" s="201" t="s">
        <v>1430</v>
      </c>
      <c r="O117" s="201"/>
      <c r="P117" s="201" t="s">
        <v>1167</v>
      </c>
      <c r="Q117" s="202">
        <v>2.4</v>
      </c>
      <c r="R117" s="201">
        <v>10</v>
      </c>
      <c r="S117" s="201">
        <v>48</v>
      </c>
      <c r="T117" s="201">
        <v>300</v>
      </c>
      <c r="U117" s="201">
        <v>2</v>
      </c>
      <c r="V117" s="182" t="s">
        <v>988</v>
      </c>
      <c r="W117" s="184" t="s">
        <v>1168</v>
      </c>
      <c r="X117" s="182" t="s">
        <v>1142</v>
      </c>
      <c r="Y117" s="203"/>
    </row>
    <row r="118" spans="1:25" s="204" customFormat="1" ht="13.5">
      <c r="A118" s="182">
        <f>COUNTA($B$4:B118)</f>
        <v>111</v>
      </c>
      <c r="B118" s="201" t="s">
        <v>1014</v>
      </c>
      <c r="C118" s="201" t="s">
        <v>1422</v>
      </c>
      <c r="D118" s="201" t="s">
        <v>1361</v>
      </c>
      <c r="E118" s="201" t="s">
        <v>1490</v>
      </c>
      <c r="F118" s="201" t="s">
        <v>1491</v>
      </c>
      <c r="G118" s="201" t="s">
        <v>1492</v>
      </c>
      <c r="H118" s="201" t="s">
        <v>1151</v>
      </c>
      <c r="I118" s="201" t="s">
        <v>1086</v>
      </c>
      <c r="J118" s="201" t="s">
        <v>1063</v>
      </c>
      <c r="K118" s="201" t="s">
        <v>1076</v>
      </c>
      <c r="L118" s="201">
        <v>6.7</v>
      </c>
      <c r="M118" s="201" t="s">
        <v>1483</v>
      </c>
      <c r="N118" s="201" t="s">
        <v>1427</v>
      </c>
      <c r="O118" s="201"/>
      <c r="P118" s="201" t="s">
        <v>1153</v>
      </c>
      <c r="Q118" s="202">
        <v>2.4</v>
      </c>
      <c r="R118" s="201">
        <v>10</v>
      </c>
      <c r="S118" s="201">
        <v>48</v>
      </c>
      <c r="T118" s="201">
        <v>300</v>
      </c>
      <c r="U118" s="201">
        <v>2</v>
      </c>
      <c r="V118" s="182" t="s">
        <v>988</v>
      </c>
      <c r="W118" s="184" t="s">
        <v>1141</v>
      </c>
      <c r="X118" s="182" t="s">
        <v>1142</v>
      </c>
      <c r="Y118" s="203"/>
    </row>
    <row r="119" spans="1:25" s="204" customFormat="1" ht="13.5">
      <c r="A119" s="182">
        <f>COUNTA($B$4:B119)</f>
        <v>112</v>
      </c>
      <c r="B119" s="201" t="s">
        <v>1014</v>
      </c>
      <c r="C119" s="201" t="s">
        <v>1422</v>
      </c>
      <c r="D119" s="201" t="s">
        <v>1125</v>
      </c>
      <c r="E119" s="201" t="s">
        <v>1493</v>
      </c>
      <c r="F119" s="201" t="s">
        <v>1494</v>
      </c>
      <c r="G119" s="201" t="s">
        <v>1495</v>
      </c>
      <c r="H119" s="201" t="s">
        <v>1120</v>
      </c>
      <c r="I119" s="201" t="s">
        <v>1121</v>
      </c>
      <c r="J119" s="201" t="s">
        <v>1122</v>
      </c>
      <c r="K119" s="201" t="s">
        <v>1496</v>
      </c>
      <c r="L119" s="201">
        <v>6.1</v>
      </c>
      <c r="M119" s="182" t="s">
        <v>1411</v>
      </c>
      <c r="N119" s="182" t="s">
        <v>1404</v>
      </c>
      <c r="O119" s="201" t="s">
        <v>1497</v>
      </c>
      <c r="P119" s="201" t="s">
        <v>1406</v>
      </c>
      <c r="Q119" s="202">
        <v>3.3</v>
      </c>
      <c r="R119" s="201">
        <v>4</v>
      </c>
      <c r="S119" s="201">
        <v>48</v>
      </c>
      <c r="T119" s="201">
        <v>300</v>
      </c>
      <c r="U119" s="201">
        <v>2</v>
      </c>
      <c r="V119" s="182" t="s">
        <v>997</v>
      </c>
      <c r="W119" s="184" t="s">
        <v>1124</v>
      </c>
      <c r="X119" s="182" t="s">
        <v>1498</v>
      </c>
      <c r="Y119" s="203"/>
    </row>
    <row r="120" spans="1:25" s="204" customFormat="1" ht="13.5">
      <c r="A120" s="182">
        <f>COUNTA($B$4:B120)</f>
        <v>113</v>
      </c>
      <c r="B120" s="201" t="s">
        <v>1014</v>
      </c>
      <c r="C120" s="201" t="s">
        <v>1422</v>
      </c>
      <c r="D120" s="201" t="s">
        <v>1125</v>
      </c>
      <c r="E120" s="201" t="s">
        <v>1493</v>
      </c>
      <c r="F120" s="201" t="s">
        <v>1499</v>
      </c>
      <c r="G120" s="201" t="s">
        <v>1500</v>
      </c>
      <c r="H120" s="201" t="s">
        <v>1120</v>
      </c>
      <c r="I120" s="201" t="s">
        <v>1121</v>
      </c>
      <c r="J120" s="201" t="s">
        <v>1122</v>
      </c>
      <c r="K120" s="201" t="s">
        <v>1111</v>
      </c>
      <c r="L120" s="201">
        <v>6.1</v>
      </c>
      <c r="M120" s="182" t="s">
        <v>1403</v>
      </c>
      <c r="N120" s="182" t="s">
        <v>1404</v>
      </c>
      <c r="O120" s="201" t="s">
        <v>1501</v>
      </c>
      <c r="P120" s="201" t="s">
        <v>1123</v>
      </c>
      <c r="Q120" s="202">
        <v>3.3</v>
      </c>
      <c r="R120" s="201">
        <v>4</v>
      </c>
      <c r="S120" s="201">
        <v>48</v>
      </c>
      <c r="T120" s="201">
        <v>300</v>
      </c>
      <c r="U120" s="201">
        <v>2</v>
      </c>
      <c r="V120" s="182" t="s">
        <v>988</v>
      </c>
      <c r="W120" s="184" t="s">
        <v>1124</v>
      </c>
      <c r="X120" s="182" t="s">
        <v>1498</v>
      </c>
      <c r="Y120" s="203"/>
    </row>
    <row r="121" spans="1:25" s="185" customFormat="1" ht="13.5">
      <c r="A121" s="182">
        <f>COUNTA($B$4:B121)</f>
        <v>114</v>
      </c>
      <c r="B121" s="182" t="s">
        <v>1014</v>
      </c>
      <c r="C121" s="182" t="s">
        <v>1422</v>
      </c>
      <c r="D121" s="182" t="s">
        <v>1502</v>
      </c>
      <c r="E121" s="182" t="s">
        <v>1195</v>
      </c>
      <c r="F121" s="182" t="s">
        <v>1503</v>
      </c>
      <c r="G121" s="182" t="s">
        <v>1504</v>
      </c>
      <c r="H121" s="182" t="s">
        <v>1505</v>
      </c>
      <c r="I121" s="182" t="s">
        <v>1038</v>
      </c>
      <c r="J121" s="182" t="s">
        <v>1039</v>
      </c>
      <c r="K121" s="182" t="s">
        <v>1026</v>
      </c>
      <c r="L121" s="182">
        <v>6.7</v>
      </c>
      <c r="M121" s="182"/>
      <c r="N121" s="182"/>
      <c r="O121" s="182"/>
      <c r="P121" s="182" t="s">
        <v>1506</v>
      </c>
      <c r="Q121" s="183">
        <v>2.4</v>
      </c>
      <c r="R121" s="182">
        <v>6</v>
      </c>
      <c r="S121" s="182">
        <v>16</v>
      </c>
      <c r="T121" s="182">
        <v>300</v>
      </c>
      <c r="U121" s="182">
        <v>2</v>
      </c>
      <c r="V121" s="182" t="s">
        <v>988</v>
      </c>
      <c r="W121" s="184" t="s">
        <v>1195</v>
      </c>
      <c r="X121" s="182" t="s">
        <v>1087</v>
      </c>
      <c r="Y121" s="184"/>
    </row>
    <row r="122" spans="1:25" s="185" customFormat="1" ht="13.5">
      <c r="A122" s="182">
        <f>COUNTA($B$4:B122)</f>
        <v>115</v>
      </c>
      <c r="B122" s="182" t="s">
        <v>1014</v>
      </c>
      <c r="C122" s="182" t="s">
        <v>1422</v>
      </c>
      <c r="D122" s="182" t="s">
        <v>1199</v>
      </c>
      <c r="E122" s="182" t="s">
        <v>1201</v>
      </c>
      <c r="F122" s="182" t="s">
        <v>1507</v>
      </c>
      <c r="G122" s="182" t="s">
        <v>1508</v>
      </c>
      <c r="H122" s="182" t="s">
        <v>1051</v>
      </c>
      <c r="I122" s="182" t="s">
        <v>1038</v>
      </c>
      <c r="J122" s="182" t="s">
        <v>1039</v>
      </c>
      <c r="K122" s="182" t="s">
        <v>1026</v>
      </c>
      <c r="L122" s="182">
        <v>6.7</v>
      </c>
      <c r="M122" s="201" t="s">
        <v>1480</v>
      </c>
      <c r="N122" s="182" t="s">
        <v>1509</v>
      </c>
      <c r="O122" s="182"/>
      <c r="P122" s="182" t="s">
        <v>1053</v>
      </c>
      <c r="Q122" s="183">
        <v>2.4</v>
      </c>
      <c r="R122" s="182">
        <v>4</v>
      </c>
      <c r="S122" s="182">
        <v>24</v>
      </c>
      <c r="T122" s="182">
        <v>146</v>
      </c>
      <c r="U122" s="182">
        <v>2</v>
      </c>
      <c r="V122" s="182" t="s">
        <v>988</v>
      </c>
      <c r="W122" s="184" t="s">
        <v>1141</v>
      </c>
      <c r="X122" s="182" t="s">
        <v>1142</v>
      </c>
      <c r="Y122" s="184"/>
    </row>
    <row r="123" spans="1:25" s="185" customFormat="1" ht="13.5">
      <c r="A123" s="182">
        <f>COUNTA($B$4:B123)</f>
        <v>116</v>
      </c>
      <c r="B123" s="182" t="s">
        <v>1014</v>
      </c>
      <c r="C123" s="182" t="s">
        <v>1510</v>
      </c>
      <c r="D123" s="182" t="s">
        <v>990</v>
      </c>
      <c r="E123" s="182" t="s">
        <v>990</v>
      </c>
      <c r="F123" s="182" t="s">
        <v>1511</v>
      </c>
      <c r="G123" s="182" t="s">
        <v>1512</v>
      </c>
      <c r="H123" s="182" t="s">
        <v>1513</v>
      </c>
      <c r="I123" s="182" t="s">
        <v>1514</v>
      </c>
      <c r="J123" s="182" t="s">
        <v>1039</v>
      </c>
      <c r="K123" s="182" t="s">
        <v>1026</v>
      </c>
      <c r="L123" s="182">
        <v>7.3</v>
      </c>
      <c r="M123" s="182" t="s">
        <v>1052</v>
      </c>
      <c r="N123" s="182" t="s">
        <v>1515</v>
      </c>
      <c r="O123" s="182"/>
      <c r="P123" s="182" t="s">
        <v>1047</v>
      </c>
      <c r="Q123" s="183">
        <v>3</v>
      </c>
      <c r="R123" s="182">
        <v>4</v>
      </c>
      <c r="S123" s="182">
        <v>16</v>
      </c>
      <c r="T123" s="182">
        <v>300</v>
      </c>
      <c r="U123" s="182">
        <v>2</v>
      </c>
      <c r="V123" s="182" t="s">
        <v>988</v>
      </c>
      <c r="W123" s="184" t="s">
        <v>1030</v>
      </c>
      <c r="X123" s="182" t="s">
        <v>1020</v>
      </c>
      <c r="Y123" s="184"/>
    </row>
    <row r="124" spans="1:25" s="185" customFormat="1" ht="13.5">
      <c r="A124" s="182">
        <f>COUNTA($B$4:B124)</f>
        <v>117</v>
      </c>
      <c r="B124" s="182" t="s">
        <v>1014</v>
      </c>
      <c r="C124" s="182" t="s">
        <v>1510</v>
      </c>
      <c r="D124" s="182" t="s">
        <v>990</v>
      </c>
      <c r="E124" s="182" t="s">
        <v>990</v>
      </c>
      <c r="F124" s="182" t="s">
        <v>1516</v>
      </c>
      <c r="G124" s="182" t="s">
        <v>1517</v>
      </c>
      <c r="H124" s="182" t="s">
        <v>1513</v>
      </c>
      <c r="I124" s="182" t="s">
        <v>1514</v>
      </c>
      <c r="J124" s="182" t="s">
        <v>1039</v>
      </c>
      <c r="K124" s="182" t="s">
        <v>1026</v>
      </c>
      <c r="L124" s="182">
        <v>7.3</v>
      </c>
      <c r="M124" s="182" t="s">
        <v>1052</v>
      </c>
      <c r="N124" s="182" t="s">
        <v>1515</v>
      </c>
      <c r="O124" s="182"/>
      <c r="P124" s="182" t="s">
        <v>1047</v>
      </c>
      <c r="Q124" s="183">
        <v>3</v>
      </c>
      <c r="R124" s="182">
        <v>4</v>
      </c>
      <c r="S124" s="182">
        <v>16</v>
      </c>
      <c r="T124" s="182">
        <v>300</v>
      </c>
      <c r="U124" s="182">
        <v>2</v>
      </c>
      <c r="V124" s="182" t="s">
        <v>988</v>
      </c>
      <c r="W124" s="184" t="s">
        <v>1030</v>
      </c>
      <c r="X124" s="182" t="s">
        <v>1020</v>
      </c>
      <c r="Y124" s="184"/>
    </row>
    <row r="125" spans="1:25" s="185" customFormat="1" ht="13.5">
      <c r="A125" s="182">
        <f>COUNTA($B$4:B125)</f>
        <v>118</v>
      </c>
      <c r="B125" s="182" t="s">
        <v>1014</v>
      </c>
      <c r="C125" s="194" t="s">
        <v>1042</v>
      </c>
      <c r="D125" s="182" t="s">
        <v>1064</v>
      </c>
      <c r="E125" s="182" t="s">
        <v>1518</v>
      </c>
      <c r="F125" s="182" t="s">
        <v>1519</v>
      </c>
      <c r="G125" s="182" t="s">
        <v>1520</v>
      </c>
      <c r="H125" s="182" t="s">
        <v>1051</v>
      </c>
      <c r="I125" s="182" t="s">
        <v>1038</v>
      </c>
      <c r="J125" s="182" t="s">
        <v>1039</v>
      </c>
      <c r="K125" s="182" t="s">
        <v>1026</v>
      </c>
      <c r="L125" s="182">
        <v>4.8</v>
      </c>
      <c r="M125" s="182" t="s">
        <v>1068</v>
      </c>
      <c r="N125" s="182" t="s">
        <v>1473</v>
      </c>
      <c r="O125" s="182"/>
      <c r="P125" s="182" t="s">
        <v>1053</v>
      </c>
      <c r="Q125" s="183">
        <v>2.4</v>
      </c>
      <c r="R125" s="182">
        <v>8</v>
      </c>
      <c r="S125" s="182">
        <v>6</v>
      </c>
      <c r="T125" s="182">
        <v>146</v>
      </c>
      <c r="U125" s="182">
        <v>2</v>
      </c>
      <c r="V125" s="182" t="s">
        <v>988</v>
      </c>
      <c r="W125" s="184" t="s">
        <v>1087</v>
      </c>
      <c r="X125" s="182" t="s">
        <v>1087</v>
      </c>
      <c r="Y125" s="184"/>
    </row>
    <row r="126" spans="1:25" s="185" customFormat="1" ht="13.5">
      <c r="A126" s="182">
        <f>COUNTA($B$4:B126)</f>
        <v>119</v>
      </c>
      <c r="B126" s="182" t="s">
        <v>1014</v>
      </c>
      <c r="C126" s="182" t="s">
        <v>1510</v>
      </c>
      <c r="D126" s="182" t="s">
        <v>1386</v>
      </c>
      <c r="E126" s="182" t="s">
        <v>1173</v>
      </c>
      <c r="F126" s="182" t="s">
        <v>1521</v>
      </c>
      <c r="G126" s="182" t="s">
        <v>1522</v>
      </c>
      <c r="H126" s="182" t="s">
        <v>1523</v>
      </c>
      <c r="I126" s="182" t="s">
        <v>1514</v>
      </c>
      <c r="J126" s="182" t="s">
        <v>1039</v>
      </c>
      <c r="K126" s="182" t="s">
        <v>1026</v>
      </c>
      <c r="L126" s="182">
        <v>7.3</v>
      </c>
      <c r="M126" s="213" t="s">
        <v>1524</v>
      </c>
      <c r="N126" s="213" t="s">
        <v>1525</v>
      </c>
      <c r="O126" s="213" t="s">
        <v>1454</v>
      </c>
      <c r="P126" s="182" t="s">
        <v>1526</v>
      </c>
      <c r="Q126" s="183">
        <v>1.7</v>
      </c>
      <c r="R126" s="182">
        <v>6</v>
      </c>
      <c r="S126" s="182">
        <v>32</v>
      </c>
      <c r="T126" s="182">
        <v>300</v>
      </c>
      <c r="U126" s="182">
        <v>2</v>
      </c>
      <c r="V126" s="182" t="s">
        <v>988</v>
      </c>
      <c r="W126" s="184" t="s">
        <v>1178</v>
      </c>
      <c r="X126" s="182" t="s">
        <v>1087</v>
      </c>
      <c r="Y126" s="184"/>
    </row>
    <row r="127" spans="1:25" s="185" customFormat="1" ht="13.5">
      <c r="A127" s="182">
        <f>COUNTA($B$4:B127)</f>
        <v>120</v>
      </c>
      <c r="B127" s="182" t="s">
        <v>1014</v>
      </c>
      <c r="C127" s="182" t="s">
        <v>1510</v>
      </c>
      <c r="D127" s="182" t="s">
        <v>1386</v>
      </c>
      <c r="E127" s="182" t="s">
        <v>1173</v>
      </c>
      <c r="F127" s="182" t="s">
        <v>1527</v>
      </c>
      <c r="G127" s="182" t="s">
        <v>1528</v>
      </c>
      <c r="H127" s="182" t="s">
        <v>1523</v>
      </c>
      <c r="I127" s="182" t="s">
        <v>1514</v>
      </c>
      <c r="J127" s="182" t="s">
        <v>1039</v>
      </c>
      <c r="K127" s="182" t="s">
        <v>1026</v>
      </c>
      <c r="L127" s="182">
        <v>7.3</v>
      </c>
      <c r="M127" s="213" t="s">
        <v>1524</v>
      </c>
      <c r="N127" s="213" t="s">
        <v>1525</v>
      </c>
      <c r="O127" s="213" t="s">
        <v>1454</v>
      </c>
      <c r="P127" s="182" t="s">
        <v>1526</v>
      </c>
      <c r="Q127" s="183">
        <v>1.7</v>
      </c>
      <c r="R127" s="182">
        <v>6</v>
      </c>
      <c r="S127" s="182">
        <v>32</v>
      </c>
      <c r="T127" s="182">
        <v>300</v>
      </c>
      <c r="U127" s="182">
        <v>2</v>
      </c>
      <c r="V127" s="182" t="s">
        <v>988</v>
      </c>
      <c r="W127" s="184" t="s">
        <v>1178</v>
      </c>
      <c r="X127" s="182" t="s">
        <v>1087</v>
      </c>
      <c r="Y127" s="184"/>
    </row>
    <row r="128" spans="1:25" s="185" customFormat="1" ht="13.5">
      <c r="A128" s="182">
        <f>COUNTA($B$4:B128)</f>
        <v>121</v>
      </c>
      <c r="B128" s="182" t="s">
        <v>1014</v>
      </c>
      <c r="C128" s="182" t="s">
        <v>1510</v>
      </c>
      <c r="D128" s="182" t="s">
        <v>1502</v>
      </c>
      <c r="E128" s="182" t="s">
        <v>1195</v>
      </c>
      <c r="F128" s="182" t="s">
        <v>1529</v>
      </c>
      <c r="G128" s="182" t="s">
        <v>1530</v>
      </c>
      <c r="H128" s="182" t="s">
        <v>1025</v>
      </c>
      <c r="I128" s="182" t="s">
        <v>1038</v>
      </c>
      <c r="J128" s="182" t="s">
        <v>1039</v>
      </c>
      <c r="K128" s="182" t="s">
        <v>1026</v>
      </c>
      <c r="L128" s="182">
        <v>6.7</v>
      </c>
      <c r="M128" s="213"/>
      <c r="N128" s="213"/>
      <c r="O128" s="213"/>
      <c r="P128" s="182" t="s">
        <v>1103</v>
      </c>
      <c r="Q128" s="183">
        <v>2.4</v>
      </c>
      <c r="R128" s="182">
        <v>4</v>
      </c>
      <c r="S128" s="182">
        <v>8</v>
      </c>
      <c r="T128" s="182">
        <v>146</v>
      </c>
      <c r="U128" s="182">
        <v>2</v>
      </c>
      <c r="V128" s="182" t="s">
        <v>997</v>
      </c>
      <c r="W128" s="184" t="s">
        <v>1195</v>
      </c>
      <c r="X128" s="182" t="s">
        <v>1070</v>
      </c>
      <c r="Y128" s="184"/>
    </row>
    <row r="129" spans="1:25" s="192" customFormat="1">
      <c r="A129" s="191">
        <f>COUNTA($B$4:B129)</f>
        <v>122</v>
      </c>
      <c r="B129" s="191" t="s">
        <v>952</v>
      </c>
      <c r="C129" s="191" t="s">
        <v>1531</v>
      </c>
      <c r="D129" s="191" t="s">
        <v>1331</v>
      </c>
      <c r="E129" s="191" t="s">
        <v>1332</v>
      </c>
      <c r="F129" s="191" t="s">
        <v>1532</v>
      </c>
      <c r="G129" s="191" t="s">
        <v>1533</v>
      </c>
      <c r="H129" s="191" t="s">
        <v>1335</v>
      </c>
      <c r="I129" s="191" t="s">
        <v>1086</v>
      </c>
      <c r="J129" s="191" t="s">
        <v>1063</v>
      </c>
      <c r="K129" s="191" t="s">
        <v>1076</v>
      </c>
      <c r="L129" s="191">
        <v>6.4</v>
      </c>
      <c r="M129" s="214" t="s">
        <v>1534</v>
      </c>
      <c r="N129" s="214" t="s">
        <v>1535</v>
      </c>
      <c r="O129" s="214"/>
      <c r="P129" s="191" t="s">
        <v>1177</v>
      </c>
      <c r="Q129" s="191">
        <v>2.4</v>
      </c>
      <c r="R129" s="191">
        <v>8</v>
      </c>
      <c r="S129" s="191">
        <v>16</v>
      </c>
      <c r="T129" s="191">
        <v>300</v>
      </c>
      <c r="U129" s="191">
        <v>2</v>
      </c>
      <c r="V129" s="182" t="s">
        <v>997</v>
      </c>
      <c r="W129" s="188" t="s">
        <v>1070</v>
      </c>
      <c r="X129" s="191" t="s">
        <v>1070</v>
      </c>
      <c r="Y129" s="191"/>
    </row>
    <row r="130" spans="1:25" s="185" customFormat="1" ht="27">
      <c r="A130" s="182">
        <f>COUNTA($B$4:B130)</f>
        <v>123</v>
      </c>
      <c r="B130" s="182" t="s">
        <v>952</v>
      </c>
      <c r="C130" s="182" t="s">
        <v>1531</v>
      </c>
      <c r="D130" s="182" t="s">
        <v>1361</v>
      </c>
      <c r="E130" s="182" t="s">
        <v>1361</v>
      </c>
      <c r="F130" s="182" t="s">
        <v>1536</v>
      </c>
      <c r="G130" s="182" t="s">
        <v>1537</v>
      </c>
      <c r="H130" s="182" t="s">
        <v>1538</v>
      </c>
      <c r="I130" s="182" t="s">
        <v>1539</v>
      </c>
      <c r="J130" s="182" t="s">
        <v>1063</v>
      </c>
      <c r="K130" s="182" t="s">
        <v>1076</v>
      </c>
      <c r="L130" s="182">
        <v>7.3</v>
      </c>
      <c r="M130" s="215" t="s">
        <v>1540</v>
      </c>
      <c r="N130" s="182" t="s">
        <v>1541</v>
      </c>
      <c r="O130" s="182"/>
      <c r="P130" s="182" t="s">
        <v>1542</v>
      </c>
      <c r="Q130" s="183">
        <v>2.2000000000000002</v>
      </c>
      <c r="R130" s="182">
        <v>10</v>
      </c>
      <c r="S130" s="182">
        <v>48</v>
      </c>
      <c r="T130" s="182">
        <v>300</v>
      </c>
      <c r="U130" s="182">
        <v>2</v>
      </c>
      <c r="V130" s="182" t="s">
        <v>997</v>
      </c>
      <c r="W130" s="184" t="s">
        <v>1168</v>
      </c>
      <c r="X130" s="182" t="s">
        <v>1360</v>
      </c>
      <c r="Y130" s="184"/>
    </row>
    <row r="131" spans="1:25" s="185" customFormat="1" ht="27">
      <c r="A131" s="182">
        <f>COUNTA($B$4:B131)</f>
        <v>124</v>
      </c>
      <c r="B131" s="182" t="s">
        <v>952</v>
      </c>
      <c r="C131" s="182" t="s">
        <v>1531</v>
      </c>
      <c r="D131" s="182" t="s">
        <v>1361</v>
      </c>
      <c r="E131" s="182" t="s">
        <v>1361</v>
      </c>
      <c r="F131" s="182" t="s">
        <v>1543</v>
      </c>
      <c r="G131" s="182" t="s">
        <v>1544</v>
      </c>
      <c r="H131" s="182" t="s">
        <v>1538</v>
      </c>
      <c r="I131" s="182" t="s">
        <v>1539</v>
      </c>
      <c r="J131" s="182" t="s">
        <v>1063</v>
      </c>
      <c r="K131" s="182" t="s">
        <v>1076</v>
      </c>
      <c r="L131" s="182">
        <v>7.3</v>
      </c>
      <c r="M131" s="215" t="s">
        <v>1540</v>
      </c>
      <c r="N131" s="182" t="s">
        <v>1541</v>
      </c>
      <c r="O131" s="182"/>
      <c r="P131" s="182" t="s">
        <v>1542</v>
      </c>
      <c r="Q131" s="183">
        <v>2.2000000000000002</v>
      </c>
      <c r="R131" s="182">
        <v>10</v>
      </c>
      <c r="S131" s="182">
        <v>48</v>
      </c>
      <c r="T131" s="182">
        <v>300</v>
      </c>
      <c r="U131" s="182">
        <v>2</v>
      </c>
      <c r="V131" s="182" t="s">
        <v>997</v>
      </c>
      <c r="W131" s="184" t="s">
        <v>1168</v>
      </c>
      <c r="X131" s="182" t="s">
        <v>1360</v>
      </c>
      <c r="Y131" s="184"/>
    </row>
    <row r="132" spans="1:25" s="185" customFormat="1" ht="27">
      <c r="A132" s="182">
        <f>COUNTA($B$4:B132)</f>
        <v>125</v>
      </c>
      <c r="B132" s="182" t="s">
        <v>952</v>
      </c>
      <c r="C132" s="182" t="s">
        <v>1531</v>
      </c>
      <c r="D132" s="182" t="s">
        <v>1376</v>
      </c>
      <c r="E132" s="182" t="s">
        <v>1545</v>
      </c>
      <c r="F132" s="182" t="s">
        <v>1546</v>
      </c>
      <c r="G132" s="182" t="s">
        <v>1547</v>
      </c>
      <c r="H132" s="182" t="s">
        <v>1548</v>
      </c>
      <c r="I132" s="182" t="s">
        <v>1539</v>
      </c>
      <c r="J132" s="182" t="s">
        <v>1063</v>
      </c>
      <c r="K132" s="182" t="s">
        <v>1076</v>
      </c>
      <c r="L132" s="182">
        <v>7.3</v>
      </c>
      <c r="M132" s="215" t="s">
        <v>1540</v>
      </c>
      <c r="N132" s="182" t="s">
        <v>1541</v>
      </c>
      <c r="O132" s="182"/>
      <c r="P132" s="182" t="s">
        <v>1226</v>
      </c>
      <c r="Q132" s="183">
        <v>3</v>
      </c>
      <c r="R132" s="182">
        <v>4</v>
      </c>
      <c r="S132" s="182">
        <v>32</v>
      </c>
      <c r="T132" s="182">
        <v>300</v>
      </c>
      <c r="U132" s="182">
        <v>2</v>
      </c>
      <c r="V132" s="182" t="s">
        <v>997</v>
      </c>
      <c r="W132" s="184" t="s">
        <v>1168</v>
      </c>
      <c r="X132" s="182" t="s">
        <v>1360</v>
      </c>
      <c r="Y132" s="184"/>
    </row>
    <row r="133" spans="1:25" s="189" customFormat="1" ht="13.5">
      <c r="A133" s="186">
        <f>COUNTA($B$4:B133)</f>
        <v>126</v>
      </c>
      <c r="B133" s="186" t="s">
        <v>952</v>
      </c>
      <c r="C133" s="186" t="s">
        <v>1531</v>
      </c>
      <c r="D133" s="186" t="s">
        <v>1549</v>
      </c>
      <c r="E133" s="186" t="s">
        <v>1125</v>
      </c>
      <c r="F133" s="186" t="s">
        <v>1550</v>
      </c>
      <c r="G133" s="186" t="s">
        <v>1551</v>
      </c>
      <c r="H133" s="186" t="s">
        <v>1538</v>
      </c>
      <c r="I133" s="186" t="s">
        <v>1539</v>
      </c>
      <c r="J133" s="186" t="s">
        <v>1063</v>
      </c>
      <c r="K133" s="186" t="s">
        <v>1552</v>
      </c>
      <c r="L133" s="186">
        <v>7.3</v>
      </c>
      <c r="M133" s="182" t="s">
        <v>1411</v>
      </c>
      <c r="N133" s="182" t="s">
        <v>1412</v>
      </c>
      <c r="O133" s="186" t="s">
        <v>1553</v>
      </c>
      <c r="P133" s="186" t="s">
        <v>1554</v>
      </c>
      <c r="Q133" s="187">
        <v>2.1</v>
      </c>
      <c r="R133" s="186">
        <v>16</v>
      </c>
      <c r="S133" s="186">
        <v>64</v>
      </c>
      <c r="T133" s="186">
        <v>300</v>
      </c>
      <c r="U133" s="186">
        <v>2</v>
      </c>
      <c r="V133" s="186" t="s">
        <v>997</v>
      </c>
      <c r="W133" s="188" t="s">
        <v>1407</v>
      </c>
      <c r="X133" s="186" t="s">
        <v>1408</v>
      </c>
      <c r="Y133" s="188"/>
    </row>
    <row r="134" spans="1:25" s="185" customFormat="1" ht="13.5">
      <c r="A134" s="182">
        <f>COUNTA($B$4:B134)</f>
        <v>127</v>
      </c>
      <c r="B134" s="182" t="s">
        <v>952</v>
      </c>
      <c r="C134" s="182" t="s">
        <v>1531</v>
      </c>
      <c r="D134" s="182" t="s">
        <v>1549</v>
      </c>
      <c r="E134" s="182" t="s">
        <v>1549</v>
      </c>
      <c r="F134" s="182" t="s">
        <v>1555</v>
      </c>
      <c r="G134" s="182" t="s">
        <v>1556</v>
      </c>
      <c r="H134" s="182" t="s">
        <v>1538</v>
      </c>
      <c r="I134" s="182" t="s">
        <v>1539</v>
      </c>
      <c r="J134" s="182" t="s">
        <v>1063</v>
      </c>
      <c r="K134" s="182" t="s">
        <v>1557</v>
      </c>
      <c r="L134" s="182">
        <v>7.3</v>
      </c>
      <c r="M134" s="182" t="s">
        <v>1411</v>
      </c>
      <c r="N134" s="182" t="s">
        <v>1412</v>
      </c>
      <c r="O134" s="182" t="s">
        <v>1553</v>
      </c>
      <c r="P134" s="182" t="s">
        <v>1554</v>
      </c>
      <c r="Q134" s="183">
        <v>2.1</v>
      </c>
      <c r="R134" s="182">
        <v>16</v>
      </c>
      <c r="S134" s="182">
        <v>64</v>
      </c>
      <c r="T134" s="182">
        <v>300</v>
      </c>
      <c r="U134" s="182">
        <v>2</v>
      </c>
      <c r="V134" s="182" t="s">
        <v>997</v>
      </c>
      <c r="W134" s="184" t="s">
        <v>1407</v>
      </c>
      <c r="X134" s="182" t="s">
        <v>1408</v>
      </c>
      <c r="Y134" s="184"/>
    </row>
    <row r="135" spans="1:25" s="185" customFormat="1" ht="13.5">
      <c r="A135" s="182">
        <f>COUNTA($B$4:B135)</f>
        <v>128</v>
      </c>
      <c r="B135" s="182" t="s">
        <v>952</v>
      </c>
      <c r="C135" s="182" t="s">
        <v>1558</v>
      </c>
      <c r="D135" s="182" t="s">
        <v>990</v>
      </c>
      <c r="E135" s="182" t="s">
        <v>1002</v>
      </c>
      <c r="F135" s="182" t="s">
        <v>1559</v>
      </c>
      <c r="G135" s="182" t="s">
        <v>1560</v>
      </c>
      <c r="H135" s="182" t="s">
        <v>1046</v>
      </c>
      <c r="I135" s="182" t="s">
        <v>1086</v>
      </c>
      <c r="J135" s="182" t="s">
        <v>1063</v>
      </c>
      <c r="K135" s="182" t="s">
        <v>1076</v>
      </c>
      <c r="L135" s="182">
        <v>6.7</v>
      </c>
      <c r="M135" s="182" t="s">
        <v>1027</v>
      </c>
      <c r="N135" s="182" t="s">
        <v>1561</v>
      </c>
      <c r="O135" s="182" t="s">
        <v>1562</v>
      </c>
      <c r="P135" s="182" t="s">
        <v>1350</v>
      </c>
      <c r="Q135" s="183">
        <v>3.5</v>
      </c>
      <c r="R135" s="182">
        <v>4</v>
      </c>
      <c r="S135" s="182">
        <v>16</v>
      </c>
      <c r="T135" s="182">
        <v>300</v>
      </c>
      <c r="U135" s="182">
        <v>2</v>
      </c>
      <c r="V135" s="182" t="s">
        <v>997</v>
      </c>
      <c r="W135" s="184" t="s">
        <v>1041</v>
      </c>
      <c r="X135" s="182" t="s">
        <v>1013</v>
      </c>
      <c r="Y135" s="184"/>
    </row>
    <row r="136" spans="1:25" s="185" customFormat="1" ht="13.5">
      <c r="A136" s="182">
        <f>COUNTA($B$4:B136)</f>
        <v>129</v>
      </c>
      <c r="B136" s="182" t="s">
        <v>952</v>
      </c>
      <c r="C136" s="182" t="s">
        <v>1563</v>
      </c>
      <c r="D136" s="182" t="s">
        <v>1002</v>
      </c>
      <c r="E136" s="182" t="s">
        <v>1002</v>
      </c>
      <c r="F136" s="182" t="s">
        <v>1564</v>
      </c>
      <c r="G136" s="182" t="s">
        <v>1565</v>
      </c>
      <c r="H136" s="182" t="s">
        <v>1046</v>
      </c>
      <c r="I136" s="182" t="s">
        <v>1086</v>
      </c>
      <c r="J136" s="182" t="s">
        <v>1063</v>
      </c>
      <c r="K136" s="182" t="s">
        <v>1026</v>
      </c>
      <c r="L136" s="182">
        <v>6.7</v>
      </c>
      <c r="M136" s="182" t="s">
        <v>1027</v>
      </c>
      <c r="N136" s="182" t="s">
        <v>1566</v>
      </c>
      <c r="O136" s="182" t="s">
        <v>1567</v>
      </c>
      <c r="P136" s="182" t="s">
        <v>1350</v>
      </c>
      <c r="Q136" s="183">
        <v>3.5</v>
      </c>
      <c r="R136" s="182">
        <v>4</v>
      </c>
      <c r="S136" s="182">
        <v>16</v>
      </c>
      <c r="T136" s="182">
        <v>300</v>
      </c>
      <c r="U136" s="182">
        <v>2</v>
      </c>
      <c r="V136" s="182" t="s">
        <v>988</v>
      </c>
      <c r="W136" s="184" t="s">
        <v>1041</v>
      </c>
      <c r="X136" s="182" t="s">
        <v>1013</v>
      </c>
      <c r="Y136" s="184"/>
    </row>
    <row r="137" spans="1:25" s="192" customFormat="1">
      <c r="A137" s="191">
        <f>COUNTA($B$4:B137)</f>
        <v>130</v>
      </c>
      <c r="B137" s="191" t="s">
        <v>952</v>
      </c>
      <c r="C137" s="191" t="s">
        <v>1563</v>
      </c>
      <c r="D137" s="191" t="s">
        <v>1331</v>
      </c>
      <c r="E137" s="191" t="s">
        <v>1474</v>
      </c>
      <c r="F137" s="191" t="s">
        <v>1568</v>
      </c>
      <c r="G137" s="191" t="s">
        <v>1569</v>
      </c>
      <c r="H137" s="191" t="s">
        <v>1570</v>
      </c>
      <c r="I137" s="191" t="s">
        <v>1086</v>
      </c>
      <c r="J137" s="191" t="s">
        <v>1063</v>
      </c>
      <c r="K137" s="191" t="s">
        <v>1187</v>
      </c>
      <c r="L137" s="191">
        <v>5.3</v>
      </c>
      <c r="M137" s="191"/>
      <c r="N137" s="191"/>
      <c r="O137" s="191"/>
      <c r="P137" s="191" t="s">
        <v>1318</v>
      </c>
      <c r="Q137" s="191">
        <v>2</v>
      </c>
      <c r="R137" s="191">
        <v>4</v>
      </c>
      <c r="S137" s="191">
        <v>8</v>
      </c>
      <c r="T137" s="191">
        <v>160</v>
      </c>
      <c r="U137" s="191">
        <v>2</v>
      </c>
      <c r="V137" s="182" t="s">
        <v>988</v>
      </c>
      <c r="W137" s="188" t="s">
        <v>1571</v>
      </c>
      <c r="X137" s="191" t="s">
        <v>1087</v>
      </c>
      <c r="Y137" s="191"/>
    </row>
    <row r="138" spans="1:25" s="185" customFormat="1" ht="27">
      <c r="A138" s="182">
        <f>COUNTA($B$4:B138)</f>
        <v>131</v>
      </c>
      <c r="B138" s="182" t="s">
        <v>952</v>
      </c>
      <c r="C138" s="182" t="s">
        <v>1563</v>
      </c>
      <c r="D138" s="182" t="s">
        <v>1572</v>
      </c>
      <c r="E138" s="182" t="s">
        <v>1573</v>
      </c>
      <c r="F138" s="182" t="s">
        <v>1574</v>
      </c>
      <c r="G138" s="182" t="s">
        <v>1575</v>
      </c>
      <c r="H138" s="182" t="s">
        <v>1157</v>
      </c>
      <c r="I138" s="182" t="s">
        <v>1086</v>
      </c>
      <c r="J138" s="182" t="s">
        <v>1063</v>
      </c>
      <c r="K138" s="182" t="s">
        <v>1026</v>
      </c>
      <c r="L138" s="182">
        <v>6.7</v>
      </c>
      <c r="M138" s="215" t="s">
        <v>1576</v>
      </c>
      <c r="N138" s="215" t="s">
        <v>1577</v>
      </c>
      <c r="O138" s="215" t="s">
        <v>1578</v>
      </c>
      <c r="P138" s="182" t="s">
        <v>1261</v>
      </c>
      <c r="Q138" s="183">
        <v>2.1</v>
      </c>
      <c r="R138" s="182">
        <v>8</v>
      </c>
      <c r="S138" s="182">
        <v>16</v>
      </c>
      <c r="T138" s="182">
        <v>300</v>
      </c>
      <c r="U138" s="182">
        <v>2</v>
      </c>
      <c r="V138" s="182" t="s">
        <v>988</v>
      </c>
      <c r="W138" s="184" t="s">
        <v>1087</v>
      </c>
      <c r="X138" s="182" t="s">
        <v>1070</v>
      </c>
      <c r="Y138" s="184"/>
    </row>
    <row r="139" spans="1:25" s="185" customFormat="1" ht="27">
      <c r="A139" s="216">
        <f>COUNTA($B$4:B139)</f>
        <v>132</v>
      </c>
      <c r="B139" s="216" t="s">
        <v>952</v>
      </c>
      <c r="C139" s="216" t="s">
        <v>1563</v>
      </c>
      <c r="D139" s="216" t="s">
        <v>1572</v>
      </c>
      <c r="E139" s="216" t="s">
        <v>1573</v>
      </c>
      <c r="F139" s="216" t="s">
        <v>1579</v>
      </c>
      <c r="G139" s="216" t="s">
        <v>1580</v>
      </c>
      <c r="H139" s="216" t="s">
        <v>1151</v>
      </c>
      <c r="I139" s="216" t="s">
        <v>1086</v>
      </c>
      <c r="J139" s="216" t="s">
        <v>1063</v>
      </c>
      <c r="K139" s="216" t="s">
        <v>1076</v>
      </c>
      <c r="L139" s="216">
        <v>6.7</v>
      </c>
      <c r="M139" s="215" t="s">
        <v>1576</v>
      </c>
      <c r="N139" s="215" t="s">
        <v>1581</v>
      </c>
      <c r="O139" s="215" t="s">
        <v>1582</v>
      </c>
      <c r="P139" s="216" t="s">
        <v>1261</v>
      </c>
      <c r="Q139" s="217">
        <v>2.1</v>
      </c>
      <c r="R139" s="216">
        <v>8</v>
      </c>
      <c r="S139" s="216">
        <v>16</v>
      </c>
      <c r="T139" s="216">
        <v>300</v>
      </c>
      <c r="U139" s="216">
        <v>2</v>
      </c>
      <c r="V139" s="182" t="s">
        <v>997</v>
      </c>
      <c r="W139" s="184" t="s">
        <v>1070</v>
      </c>
      <c r="X139" s="182" t="s">
        <v>1087</v>
      </c>
      <c r="Y139" s="184"/>
    </row>
    <row r="140" spans="1:25" s="185" customFormat="1" ht="13.5">
      <c r="A140" s="182">
        <f>COUNTA($B$4:B140)</f>
        <v>133</v>
      </c>
      <c r="B140" s="182" t="s">
        <v>952</v>
      </c>
      <c r="C140" s="182" t="s">
        <v>1563</v>
      </c>
      <c r="D140" s="182" t="s">
        <v>1381</v>
      </c>
      <c r="E140" s="182" t="s">
        <v>1583</v>
      </c>
      <c r="F140" s="182" t="s">
        <v>1584</v>
      </c>
      <c r="G140" s="182" t="s">
        <v>1585</v>
      </c>
      <c r="H140" s="182" t="s">
        <v>1212</v>
      </c>
      <c r="I140" s="182" t="s">
        <v>1086</v>
      </c>
      <c r="J140" s="182" t="s">
        <v>1063</v>
      </c>
      <c r="K140" s="182" t="s">
        <v>1026</v>
      </c>
      <c r="L140" s="182">
        <v>6.7</v>
      </c>
      <c r="M140" s="213" t="s">
        <v>1586</v>
      </c>
      <c r="N140" s="213" t="s">
        <v>1587</v>
      </c>
      <c r="O140" s="213" t="s">
        <v>1588</v>
      </c>
      <c r="P140" s="182" t="s">
        <v>1350</v>
      </c>
      <c r="Q140" s="183">
        <v>3.5</v>
      </c>
      <c r="R140" s="182">
        <v>4</v>
      </c>
      <c r="S140" s="182">
        <v>16</v>
      </c>
      <c r="T140" s="182">
        <v>300</v>
      </c>
      <c r="U140" s="182">
        <v>2</v>
      </c>
      <c r="V140" s="182" t="s">
        <v>997</v>
      </c>
      <c r="W140" s="184" t="s">
        <v>1589</v>
      </c>
      <c r="X140" s="182" t="s">
        <v>1070</v>
      </c>
      <c r="Y140" s="184"/>
    </row>
    <row r="141" spans="1:25" s="185" customFormat="1" ht="13.5">
      <c r="A141" s="182">
        <f>COUNTA($B$4:B141)</f>
        <v>134</v>
      </c>
      <c r="B141" s="182" t="s">
        <v>952</v>
      </c>
      <c r="C141" s="182" t="s">
        <v>1563</v>
      </c>
      <c r="D141" s="182" t="s">
        <v>1386</v>
      </c>
      <c r="E141" s="182" t="s">
        <v>1173</v>
      </c>
      <c r="F141" s="182" t="s">
        <v>1590</v>
      </c>
      <c r="G141" s="182" t="s">
        <v>1591</v>
      </c>
      <c r="H141" s="182" t="s">
        <v>1212</v>
      </c>
      <c r="I141" s="182" t="s">
        <v>1086</v>
      </c>
      <c r="J141" s="182" t="s">
        <v>1039</v>
      </c>
      <c r="K141" s="182" t="s">
        <v>1076</v>
      </c>
      <c r="L141" s="182">
        <v>6.7</v>
      </c>
      <c r="M141" s="213" t="s">
        <v>1586</v>
      </c>
      <c r="N141" s="213" t="s">
        <v>1587</v>
      </c>
      <c r="O141" s="213" t="s">
        <v>1592</v>
      </c>
      <c r="P141" s="182" t="s">
        <v>1350</v>
      </c>
      <c r="Q141" s="183">
        <v>3.5</v>
      </c>
      <c r="R141" s="182">
        <v>4</v>
      </c>
      <c r="S141" s="182">
        <v>16</v>
      </c>
      <c r="T141" s="182">
        <v>300</v>
      </c>
      <c r="U141" s="182">
        <v>2</v>
      </c>
      <c r="V141" s="182" t="s">
        <v>997</v>
      </c>
      <c r="W141" s="184" t="s">
        <v>1178</v>
      </c>
      <c r="X141" s="182" t="s">
        <v>1087</v>
      </c>
      <c r="Y141" s="184"/>
    </row>
    <row r="142" spans="1:25" s="185" customFormat="1" ht="13.5">
      <c r="A142" s="182">
        <f>COUNTA($B$4:B142)</f>
        <v>135</v>
      </c>
      <c r="B142" s="182" t="s">
        <v>952</v>
      </c>
      <c r="C142" s="182" t="s">
        <v>1563</v>
      </c>
      <c r="D142" s="182" t="s">
        <v>1390</v>
      </c>
      <c r="E142" s="182" t="s">
        <v>1195</v>
      </c>
      <c r="F142" s="182" t="s">
        <v>1593</v>
      </c>
      <c r="G142" s="182" t="s">
        <v>1594</v>
      </c>
      <c r="H142" s="182" t="s">
        <v>1595</v>
      </c>
      <c r="I142" s="182" t="s">
        <v>1038</v>
      </c>
      <c r="J142" s="182" t="s">
        <v>1063</v>
      </c>
      <c r="K142" s="182" t="s">
        <v>1076</v>
      </c>
      <c r="L142" s="182">
        <v>6.7</v>
      </c>
      <c r="M142" s="182"/>
      <c r="N142" s="182"/>
      <c r="O142" s="182"/>
      <c r="P142" s="182" t="s">
        <v>1596</v>
      </c>
      <c r="Q142" s="183">
        <v>2.4</v>
      </c>
      <c r="R142" s="182">
        <v>4</v>
      </c>
      <c r="S142" s="182">
        <v>8</v>
      </c>
      <c r="T142" s="182">
        <v>146</v>
      </c>
      <c r="U142" s="182">
        <v>2</v>
      </c>
      <c r="V142" s="182" t="s">
        <v>988</v>
      </c>
      <c r="W142" s="184" t="s">
        <v>1597</v>
      </c>
      <c r="X142" s="182" t="s">
        <v>1070</v>
      </c>
      <c r="Y142" s="184"/>
    </row>
    <row r="143" spans="1:25" s="185" customFormat="1" ht="13.5">
      <c r="A143" s="182">
        <f>COUNTA($B$4:B143)</f>
        <v>136</v>
      </c>
      <c r="B143" s="182" t="s">
        <v>1014</v>
      </c>
      <c r="C143" s="182" t="s">
        <v>1563</v>
      </c>
      <c r="D143" s="182" t="s">
        <v>1361</v>
      </c>
      <c r="E143" s="182" t="s">
        <v>1361</v>
      </c>
      <c r="F143" s="182" t="s">
        <v>1598</v>
      </c>
      <c r="G143" s="182" t="s">
        <v>1599</v>
      </c>
      <c r="H143" s="182" t="s">
        <v>1157</v>
      </c>
      <c r="I143" s="182" t="s">
        <v>1038</v>
      </c>
      <c r="J143" s="182" t="s">
        <v>1063</v>
      </c>
      <c r="K143" s="182" t="s">
        <v>1026</v>
      </c>
      <c r="L143" s="182">
        <v>6.7</v>
      </c>
      <c r="M143" s="215" t="s">
        <v>1600</v>
      </c>
      <c r="N143" s="182" t="s">
        <v>1601</v>
      </c>
      <c r="O143" s="182" t="s">
        <v>1602</v>
      </c>
      <c r="P143" s="182" t="s">
        <v>1603</v>
      </c>
      <c r="Q143" s="183">
        <v>1.7</v>
      </c>
      <c r="R143" s="182">
        <v>6</v>
      </c>
      <c r="S143" s="182">
        <v>64</v>
      </c>
      <c r="T143" s="182">
        <v>300</v>
      </c>
      <c r="U143" s="182">
        <v>2</v>
      </c>
      <c r="V143" s="182" t="s">
        <v>988</v>
      </c>
      <c r="W143" s="184" t="s">
        <v>1141</v>
      </c>
      <c r="X143" s="182" t="s">
        <v>1360</v>
      </c>
      <c r="Y143" s="184"/>
    </row>
    <row r="144" spans="1:25" s="185" customFormat="1" ht="13.5">
      <c r="A144" s="182">
        <f>COUNTA($B$4:B144)</f>
        <v>137</v>
      </c>
      <c r="B144" s="182" t="s">
        <v>1014</v>
      </c>
      <c r="C144" s="182" t="s">
        <v>1558</v>
      </c>
      <c r="D144" s="182" t="s">
        <v>1143</v>
      </c>
      <c r="E144" s="182" t="s">
        <v>1361</v>
      </c>
      <c r="F144" s="182" t="s">
        <v>1604</v>
      </c>
      <c r="G144" s="182" t="s">
        <v>1605</v>
      </c>
      <c r="H144" s="182" t="s">
        <v>1157</v>
      </c>
      <c r="I144" s="182" t="s">
        <v>1038</v>
      </c>
      <c r="J144" s="182" t="s">
        <v>1039</v>
      </c>
      <c r="K144" s="182" t="s">
        <v>1076</v>
      </c>
      <c r="L144" s="182">
        <v>6.7</v>
      </c>
      <c r="M144" s="215" t="s">
        <v>1606</v>
      </c>
      <c r="N144" s="182" t="s">
        <v>1607</v>
      </c>
      <c r="O144" s="182" t="s">
        <v>1608</v>
      </c>
      <c r="P144" s="182" t="s">
        <v>1603</v>
      </c>
      <c r="Q144" s="183">
        <v>1.7</v>
      </c>
      <c r="R144" s="182">
        <v>6</v>
      </c>
      <c r="S144" s="182">
        <v>64</v>
      </c>
      <c r="T144" s="182">
        <v>300</v>
      </c>
      <c r="U144" s="182">
        <v>2</v>
      </c>
      <c r="V144" s="182" t="s">
        <v>997</v>
      </c>
      <c r="W144" s="184" t="s">
        <v>1168</v>
      </c>
      <c r="X144" s="182" t="s">
        <v>1360</v>
      </c>
      <c r="Y144" s="184"/>
    </row>
    <row r="145" spans="1:25" s="185" customFormat="1" ht="13.5">
      <c r="A145" s="182">
        <f>COUNTA($B$4:B145)</f>
        <v>138</v>
      </c>
      <c r="B145" s="182" t="s">
        <v>952</v>
      </c>
      <c r="C145" s="182" t="s">
        <v>1563</v>
      </c>
      <c r="D145" s="182" t="s">
        <v>1376</v>
      </c>
      <c r="E145" s="182" t="s">
        <v>1201</v>
      </c>
      <c r="F145" s="182" t="s">
        <v>1609</v>
      </c>
      <c r="G145" s="182" t="s">
        <v>1610</v>
      </c>
      <c r="H145" s="182" t="s">
        <v>1046</v>
      </c>
      <c r="I145" s="182" t="s">
        <v>1038</v>
      </c>
      <c r="J145" s="182" t="s">
        <v>1039</v>
      </c>
      <c r="K145" s="182" t="s">
        <v>1076</v>
      </c>
      <c r="L145" s="182">
        <v>6.7</v>
      </c>
      <c r="M145" s="215" t="s">
        <v>1600</v>
      </c>
      <c r="N145" s="182" t="s">
        <v>1611</v>
      </c>
      <c r="O145" s="182" t="s">
        <v>1612</v>
      </c>
      <c r="P145" s="182" t="s">
        <v>1350</v>
      </c>
      <c r="Q145" s="183">
        <v>3.5</v>
      </c>
      <c r="R145" s="182">
        <v>4</v>
      </c>
      <c r="S145" s="182">
        <v>24</v>
      </c>
      <c r="T145" s="182">
        <v>300</v>
      </c>
      <c r="U145" s="182">
        <v>2</v>
      </c>
      <c r="V145" s="182" t="s">
        <v>988</v>
      </c>
      <c r="W145" s="184" t="s">
        <v>1168</v>
      </c>
      <c r="X145" s="182" t="s">
        <v>1360</v>
      </c>
      <c r="Y145" s="184"/>
    </row>
    <row r="146" spans="1:25" s="185" customFormat="1" ht="13.5">
      <c r="A146" s="182">
        <f>COUNTA($B$4:B146)</f>
        <v>139</v>
      </c>
      <c r="B146" s="182" t="s">
        <v>1014</v>
      </c>
      <c r="C146" s="182" t="s">
        <v>1563</v>
      </c>
      <c r="D146" s="182" t="s">
        <v>1549</v>
      </c>
      <c r="E146" s="182" t="s">
        <v>1549</v>
      </c>
      <c r="F146" s="182" t="s">
        <v>1613</v>
      </c>
      <c r="G146" s="182" t="s">
        <v>1614</v>
      </c>
      <c r="H146" s="182" t="s">
        <v>1157</v>
      </c>
      <c r="I146" s="182" t="s">
        <v>1038</v>
      </c>
      <c r="J146" s="182" t="s">
        <v>1063</v>
      </c>
      <c r="K146" s="182" t="s">
        <v>1557</v>
      </c>
      <c r="L146" s="182">
        <v>6.7</v>
      </c>
      <c r="M146" s="182" t="s">
        <v>1411</v>
      </c>
      <c r="N146" s="182" t="s">
        <v>1412</v>
      </c>
      <c r="O146" s="182" t="s">
        <v>1615</v>
      </c>
      <c r="P146" s="182" t="s">
        <v>1603</v>
      </c>
      <c r="Q146" s="183">
        <v>1.7</v>
      </c>
      <c r="R146" s="182">
        <v>12</v>
      </c>
      <c r="S146" s="182">
        <v>64</v>
      </c>
      <c r="T146" s="182">
        <v>300</v>
      </c>
      <c r="U146" s="182">
        <v>4</v>
      </c>
      <c r="V146" s="182" t="s">
        <v>997</v>
      </c>
      <c r="W146" s="184" t="s">
        <v>1407</v>
      </c>
      <c r="X146" s="182" t="s">
        <v>1408</v>
      </c>
      <c r="Y146" s="184"/>
    </row>
    <row r="147" spans="1:25" s="185" customFormat="1" ht="13.5">
      <c r="A147" s="182">
        <f>COUNTA($B$4:B147)</f>
        <v>140</v>
      </c>
      <c r="B147" s="182" t="s">
        <v>952</v>
      </c>
      <c r="C147" s="182" t="s">
        <v>1563</v>
      </c>
      <c r="D147" s="182" t="s">
        <v>1125</v>
      </c>
      <c r="E147" s="182" t="s">
        <v>1125</v>
      </c>
      <c r="F147" s="182" t="s">
        <v>1616</v>
      </c>
      <c r="G147" s="182" t="s">
        <v>1617</v>
      </c>
      <c r="H147" s="182" t="s">
        <v>1157</v>
      </c>
      <c r="I147" s="182" t="s">
        <v>1086</v>
      </c>
      <c r="J147" s="182" t="s">
        <v>1039</v>
      </c>
      <c r="K147" s="182" t="s">
        <v>1557</v>
      </c>
      <c r="L147" s="182">
        <v>6.7</v>
      </c>
      <c r="M147" s="182" t="s">
        <v>1411</v>
      </c>
      <c r="N147" s="182" t="s">
        <v>1412</v>
      </c>
      <c r="O147" s="182" t="s">
        <v>1615</v>
      </c>
      <c r="P147" s="182" t="s">
        <v>1603</v>
      </c>
      <c r="Q147" s="183">
        <v>1.7</v>
      </c>
      <c r="R147" s="182">
        <v>12</v>
      </c>
      <c r="S147" s="182">
        <v>64</v>
      </c>
      <c r="T147" s="182">
        <v>300</v>
      </c>
      <c r="U147" s="182">
        <v>4</v>
      </c>
      <c r="V147" s="182" t="s">
        <v>997</v>
      </c>
      <c r="W147" s="184" t="s">
        <v>1407</v>
      </c>
      <c r="X147" s="182" t="s">
        <v>1618</v>
      </c>
      <c r="Y147" s="184"/>
    </row>
    <row r="148" spans="1:25" s="204" customFormat="1" ht="13.5">
      <c r="A148" s="182">
        <f>COUNTA($B$4:B148)</f>
        <v>141</v>
      </c>
      <c r="B148" s="182" t="s">
        <v>1014</v>
      </c>
      <c r="C148" s="201" t="s">
        <v>1619</v>
      </c>
      <c r="D148" s="201" t="s">
        <v>1002</v>
      </c>
      <c r="E148" s="201" t="s">
        <v>1002</v>
      </c>
      <c r="F148" s="201" t="s">
        <v>1620</v>
      </c>
      <c r="G148" s="201" t="s">
        <v>1621</v>
      </c>
      <c r="H148" s="201" t="s">
        <v>1051</v>
      </c>
      <c r="I148" s="201" t="s">
        <v>1086</v>
      </c>
      <c r="J148" s="201" t="s">
        <v>1063</v>
      </c>
      <c r="K148" s="201" t="s">
        <v>1076</v>
      </c>
      <c r="L148" s="201">
        <v>6.7</v>
      </c>
      <c r="M148" s="201" t="s">
        <v>1027</v>
      </c>
      <c r="N148" s="201" t="s">
        <v>1622</v>
      </c>
      <c r="O148" s="201"/>
      <c r="P148" s="201" t="s">
        <v>1177</v>
      </c>
      <c r="Q148" s="202">
        <v>2.4</v>
      </c>
      <c r="R148" s="201">
        <v>4</v>
      </c>
      <c r="S148" s="201">
        <v>16</v>
      </c>
      <c r="T148" s="201">
        <v>146</v>
      </c>
      <c r="U148" s="201">
        <v>2</v>
      </c>
      <c r="V148" s="182" t="s">
        <v>997</v>
      </c>
      <c r="W148" s="184" t="s">
        <v>1041</v>
      </c>
      <c r="X148" s="182" t="s">
        <v>1013</v>
      </c>
      <c r="Y148" s="203" t="s">
        <v>1623</v>
      </c>
    </row>
    <row r="149" spans="1:25" s="204" customFormat="1" ht="13.5">
      <c r="A149" s="182">
        <f>COUNTA($B$4:B149)</f>
        <v>142</v>
      </c>
      <c r="B149" s="182" t="s">
        <v>952</v>
      </c>
      <c r="C149" s="201" t="s">
        <v>1619</v>
      </c>
      <c r="D149" s="201" t="s">
        <v>1002</v>
      </c>
      <c r="E149" s="201" t="s">
        <v>990</v>
      </c>
      <c r="F149" s="201" t="s">
        <v>1624</v>
      </c>
      <c r="G149" s="201" t="s">
        <v>1625</v>
      </c>
      <c r="H149" s="201" t="s">
        <v>1051</v>
      </c>
      <c r="I149" s="201" t="s">
        <v>1086</v>
      </c>
      <c r="J149" s="201" t="s">
        <v>1063</v>
      </c>
      <c r="K149" s="201" t="s">
        <v>1076</v>
      </c>
      <c r="L149" s="201">
        <v>6.7</v>
      </c>
      <c r="M149" s="201" t="s">
        <v>1027</v>
      </c>
      <c r="N149" s="201" t="s">
        <v>1626</v>
      </c>
      <c r="O149" s="201"/>
      <c r="P149" s="201" t="s">
        <v>1053</v>
      </c>
      <c r="Q149" s="202">
        <v>2.4</v>
      </c>
      <c r="R149" s="201">
        <v>4</v>
      </c>
      <c r="S149" s="201">
        <v>16</v>
      </c>
      <c r="T149" s="201">
        <v>146</v>
      </c>
      <c r="U149" s="201">
        <v>2</v>
      </c>
      <c r="V149" s="182" t="s">
        <v>997</v>
      </c>
      <c r="W149" s="184" t="s">
        <v>1041</v>
      </c>
      <c r="X149" s="182" t="s">
        <v>1013</v>
      </c>
      <c r="Y149" s="203"/>
    </row>
    <row r="150" spans="1:25" s="204" customFormat="1" ht="13.5">
      <c r="A150" s="182">
        <f>COUNTA($B$4:B150)</f>
        <v>143</v>
      </c>
      <c r="B150" s="182" t="s">
        <v>952</v>
      </c>
      <c r="C150" s="201" t="s">
        <v>1619</v>
      </c>
      <c r="D150" s="201" t="s">
        <v>1002</v>
      </c>
      <c r="E150" s="201" t="s">
        <v>1002</v>
      </c>
      <c r="F150" s="201" t="s">
        <v>1627</v>
      </c>
      <c r="G150" s="201" t="s">
        <v>1628</v>
      </c>
      <c r="H150" s="201" t="s">
        <v>1302</v>
      </c>
      <c r="I150" s="201" t="s">
        <v>1086</v>
      </c>
      <c r="J150" s="201" t="s">
        <v>1039</v>
      </c>
      <c r="K150" s="201" t="s">
        <v>1026</v>
      </c>
      <c r="L150" s="201">
        <v>6.7</v>
      </c>
      <c r="M150" s="201" t="s">
        <v>1052</v>
      </c>
      <c r="N150" s="201" t="s">
        <v>1622</v>
      </c>
      <c r="O150" s="201"/>
      <c r="P150" s="201" t="s">
        <v>1177</v>
      </c>
      <c r="Q150" s="202">
        <v>2.2000000000000002</v>
      </c>
      <c r="R150" s="201">
        <v>4</v>
      </c>
      <c r="S150" s="201">
        <v>16</v>
      </c>
      <c r="T150" s="201">
        <v>146</v>
      </c>
      <c r="U150" s="201">
        <v>2</v>
      </c>
      <c r="V150" s="182" t="s">
        <v>997</v>
      </c>
      <c r="W150" s="184" t="s">
        <v>1041</v>
      </c>
      <c r="X150" s="182" t="s">
        <v>1020</v>
      </c>
      <c r="Y150" s="203"/>
    </row>
    <row r="151" spans="1:25" s="204" customFormat="1" ht="13.5">
      <c r="A151" s="182">
        <f>COUNTA($B$4:B151)</f>
        <v>144</v>
      </c>
      <c r="B151" s="182" t="s">
        <v>952</v>
      </c>
      <c r="C151" s="201" t="s">
        <v>1619</v>
      </c>
      <c r="D151" s="201" t="s">
        <v>1002</v>
      </c>
      <c r="E151" s="201" t="s">
        <v>1002</v>
      </c>
      <c r="F151" s="201" t="s">
        <v>1629</v>
      </c>
      <c r="G151" s="201" t="s">
        <v>1630</v>
      </c>
      <c r="H151" s="201" t="s">
        <v>1051</v>
      </c>
      <c r="I151" s="201" t="s">
        <v>1038</v>
      </c>
      <c r="J151" s="201" t="s">
        <v>1063</v>
      </c>
      <c r="K151" s="201" t="s">
        <v>1026</v>
      </c>
      <c r="L151" s="201">
        <v>6.7</v>
      </c>
      <c r="M151" s="201" t="s">
        <v>1027</v>
      </c>
      <c r="N151" s="201" t="s">
        <v>1626</v>
      </c>
      <c r="O151" s="201"/>
      <c r="P151" s="201" t="s">
        <v>1177</v>
      </c>
      <c r="Q151" s="202">
        <v>2.2000000000000002</v>
      </c>
      <c r="R151" s="201">
        <v>4</v>
      </c>
      <c r="S151" s="201">
        <v>16</v>
      </c>
      <c r="T151" s="201">
        <v>146</v>
      </c>
      <c r="U151" s="201">
        <v>2</v>
      </c>
      <c r="V151" s="182" t="s">
        <v>997</v>
      </c>
      <c r="W151" s="184" t="s">
        <v>1041</v>
      </c>
      <c r="X151" s="182" t="s">
        <v>1013</v>
      </c>
      <c r="Y151" s="203"/>
    </row>
    <row r="152" spans="1:25" s="192" customFormat="1">
      <c r="A152" s="182">
        <f>COUNTA($B$4:B152)</f>
        <v>145</v>
      </c>
      <c r="B152" s="191" t="s">
        <v>952</v>
      </c>
      <c r="C152" s="201" t="s">
        <v>1619</v>
      </c>
      <c r="D152" s="191" t="s">
        <v>1331</v>
      </c>
      <c r="E152" s="191" t="s">
        <v>1631</v>
      </c>
      <c r="F152" s="191" t="s">
        <v>1632</v>
      </c>
      <c r="G152" s="191" t="s">
        <v>1633</v>
      </c>
      <c r="H152" s="191" t="s">
        <v>1335</v>
      </c>
      <c r="I152" s="191" t="s">
        <v>1086</v>
      </c>
      <c r="J152" s="191" t="s">
        <v>1039</v>
      </c>
      <c r="K152" s="191" t="s">
        <v>1076</v>
      </c>
      <c r="L152" s="191">
        <v>5.8</v>
      </c>
      <c r="M152" s="191"/>
      <c r="N152" s="191"/>
      <c r="O152" s="191"/>
      <c r="P152" s="191" t="s">
        <v>1177</v>
      </c>
      <c r="Q152" s="191">
        <v>2.4</v>
      </c>
      <c r="R152" s="191">
        <v>4</v>
      </c>
      <c r="S152" s="191">
        <v>6</v>
      </c>
      <c r="T152" s="191">
        <v>146</v>
      </c>
      <c r="U152" s="191">
        <v>2</v>
      </c>
      <c r="V152" s="182" t="s">
        <v>997</v>
      </c>
      <c r="W152" s="188" t="s">
        <v>1634</v>
      </c>
      <c r="X152" s="191" t="s">
        <v>1070</v>
      </c>
      <c r="Y152" s="191"/>
    </row>
    <row r="153" spans="1:25" s="204" customFormat="1" ht="13.5">
      <c r="A153" s="182">
        <f>COUNTA($B$4:B153)</f>
        <v>146</v>
      </c>
      <c r="B153" s="182" t="s">
        <v>1014</v>
      </c>
      <c r="C153" s="206" t="s">
        <v>1042</v>
      </c>
      <c r="D153" s="201" t="s">
        <v>1635</v>
      </c>
      <c r="E153" s="201" t="s">
        <v>1518</v>
      </c>
      <c r="F153" s="201" t="s">
        <v>1636</v>
      </c>
      <c r="G153" s="201" t="s">
        <v>1637</v>
      </c>
      <c r="H153" s="201" t="s">
        <v>1302</v>
      </c>
      <c r="I153" s="201" t="s">
        <v>1086</v>
      </c>
      <c r="J153" s="201" t="s">
        <v>1063</v>
      </c>
      <c r="K153" s="201" t="s">
        <v>1026</v>
      </c>
      <c r="L153" s="201">
        <v>5.8</v>
      </c>
      <c r="M153" s="201" t="s">
        <v>1638</v>
      </c>
      <c r="N153" s="201"/>
      <c r="O153" s="201"/>
      <c r="P153" s="201" t="s">
        <v>1053</v>
      </c>
      <c r="Q153" s="202">
        <v>2.4</v>
      </c>
      <c r="R153" s="201">
        <v>8</v>
      </c>
      <c r="S153" s="201">
        <v>16</v>
      </c>
      <c r="T153" s="201">
        <v>146</v>
      </c>
      <c r="U153" s="201">
        <v>2</v>
      </c>
      <c r="V153" s="182" t="s">
        <v>997</v>
      </c>
      <c r="W153" s="184" t="s">
        <v>1087</v>
      </c>
      <c r="X153" s="182" t="s">
        <v>1087</v>
      </c>
      <c r="Y153" s="203"/>
    </row>
    <row r="154" spans="1:25" s="204" customFormat="1" ht="13.5">
      <c r="A154" s="182">
        <f>COUNTA($B$4:B154)</f>
        <v>147</v>
      </c>
      <c r="B154" s="182" t="s">
        <v>952</v>
      </c>
      <c r="C154" s="201" t="s">
        <v>1619</v>
      </c>
      <c r="D154" s="201" t="s">
        <v>1386</v>
      </c>
      <c r="E154" s="201" t="s">
        <v>1583</v>
      </c>
      <c r="F154" s="201" t="s">
        <v>1639</v>
      </c>
      <c r="G154" s="201" t="s">
        <v>1640</v>
      </c>
      <c r="H154" s="201" t="s">
        <v>1051</v>
      </c>
      <c r="I154" s="201" t="s">
        <v>1038</v>
      </c>
      <c r="J154" s="201" t="s">
        <v>1039</v>
      </c>
      <c r="K154" s="201" t="s">
        <v>1076</v>
      </c>
      <c r="L154" s="201">
        <v>6.4</v>
      </c>
      <c r="M154" s="201"/>
      <c r="N154" s="201"/>
      <c r="O154" s="201"/>
      <c r="P154" s="201" t="s">
        <v>1053</v>
      </c>
      <c r="Q154" s="202">
        <v>2.4</v>
      </c>
      <c r="R154" s="201">
        <v>4</v>
      </c>
      <c r="S154" s="201">
        <v>16</v>
      </c>
      <c r="T154" s="201">
        <v>146</v>
      </c>
      <c r="U154" s="201">
        <v>2</v>
      </c>
      <c r="V154" s="182" t="s">
        <v>997</v>
      </c>
      <c r="W154" s="184" t="s">
        <v>1178</v>
      </c>
      <c r="X154" s="182" t="s">
        <v>1087</v>
      </c>
      <c r="Y154" s="203"/>
    </row>
    <row r="155" spans="1:25" s="204" customFormat="1" ht="13.5">
      <c r="A155" s="182">
        <f>COUNTA($B$4:B155)</f>
        <v>148</v>
      </c>
      <c r="B155" s="182" t="s">
        <v>952</v>
      </c>
      <c r="C155" s="201" t="s">
        <v>1619</v>
      </c>
      <c r="D155" s="201" t="s">
        <v>1386</v>
      </c>
      <c r="E155" s="201" t="s">
        <v>1583</v>
      </c>
      <c r="F155" s="201" t="s">
        <v>1641</v>
      </c>
      <c r="G155" s="201" t="s">
        <v>1642</v>
      </c>
      <c r="H155" s="201" t="s">
        <v>1051</v>
      </c>
      <c r="I155" s="201" t="s">
        <v>1086</v>
      </c>
      <c r="J155" s="201" t="s">
        <v>1063</v>
      </c>
      <c r="K155" s="201" t="s">
        <v>1026</v>
      </c>
      <c r="L155" s="201">
        <v>6.4</v>
      </c>
      <c r="M155" s="201"/>
      <c r="N155" s="201"/>
      <c r="O155" s="201"/>
      <c r="P155" s="201" t="s">
        <v>1053</v>
      </c>
      <c r="Q155" s="202">
        <v>2.4</v>
      </c>
      <c r="R155" s="201">
        <v>4</v>
      </c>
      <c r="S155" s="201">
        <v>16</v>
      </c>
      <c r="T155" s="201">
        <v>146</v>
      </c>
      <c r="U155" s="201">
        <v>2</v>
      </c>
      <c r="V155" s="182" t="s">
        <v>988</v>
      </c>
      <c r="W155" s="184" t="s">
        <v>1178</v>
      </c>
      <c r="X155" s="182" t="s">
        <v>1070</v>
      </c>
      <c r="Y155" s="203"/>
    </row>
    <row r="156" spans="1:25" s="204" customFormat="1" ht="13.5">
      <c r="A156" s="182">
        <f>COUNTA($B$4:B156)</f>
        <v>149</v>
      </c>
      <c r="B156" s="182" t="s">
        <v>952</v>
      </c>
      <c r="C156" s="201" t="s">
        <v>1619</v>
      </c>
      <c r="D156" s="201" t="s">
        <v>1502</v>
      </c>
      <c r="E156" s="201" t="s">
        <v>1195</v>
      </c>
      <c r="F156" s="201" t="s">
        <v>1643</v>
      </c>
      <c r="G156" s="201" t="s">
        <v>1644</v>
      </c>
      <c r="H156" s="201" t="s">
        <v>1645</v>
      </c>
      <c r="I156" s="201" t="s">
        <v>1038</v>
      </c>
      <c r="J156" s="201" t="s">
        <v>1039</v>
      </c>
      <c r="K156" s="201" t="s">
        <v>1026</v>
      </c>
      <c r="L156" s="201">
        <v>6.7</v>
      </c>
      <c r="M156" s="201"/>
      <c r="N156" s="201"/>
      <c r="O156" s="201"/>
      <c r="P156" s="201" t="s">
        <v>1506</v>
      </c>
      <c r="Q156" s="202">
        <v>2.4</v>
      </c>
      <c r="R156" s="201">
        <v>6</v>
      </c>
      <c r="S156" s="201">
        <v>6</v>
      </c>
      <c r="T156" s="201">
        <v>300</v>
      </c>
      <c r="U156" s="201">
        <v>2</v>
      </c>
      <c r="V156" s="182" t="s">
        <v>997</v>
      </c>
      <c r="W156" s="184" t="s">
        <v>1597</v>
      </c>
      <c r="X156" s="182" t="s">
        <v>1070</v>
      </c>
      <c r="Y156" s="203"/>
    </row>
    <row r="157" spans="1:25" s="204" customFormat="1" ht="13.5">
      <c r="A157" s="182">
        <f>COUNTA($B$4:B157)</f>
        <v>150</v>
      </c>
      <c r="B157" s="182" t="s">
        <v>1014</v>
      </c>
      <c r="C157" s="201" t="s">
        <v>1619</v>
      </c>
      <c r="D157" s="201" t="s">
        <v>1361</v>
      </c>
      <c r="E157" s="201" t="s">
        <v>1361</v>
      </c>
      <c r="F157" s="201" t="s">
        <v>1646</v>
      </c>
      <c r="G157" s="201" t="s">
        <v>1647</v>
      </c>
      <c r="H157" s="201" t="s">
        <v>1120</v>
      </c>
      <c r="I157" s="201" t="s">
        <v>1648</v>
      </c>
      <c r="J157" s="201" t="s">
        <v>1402</v>
      </c>
      <c r="K157" s="201" t="s">
        <v>1111</v>
      </c>
      <c r="L157" s="201">
        <v>7.1</v>
      </c>
      <c r="M157" s="201" t="s">
        <v>1600</v>
      </c>
      <c r="N157" s="201" t="s">
        <v>1649</v>
      </c>
      <c r="O157" s="201"/>
      <c r="P157" s="201" t="s">
        <v>1123</v>
      </c>
      <c r="Q157" s="202">
        <v>3.3</v>
      </c>
      <c r="R157" s="201">
        <v>4</v>
      </c>
      <c r="S157" s="201">
        <v>26</v>
      </c>
      <c r="T157" s="201">
        <v>300</v>
      </c>
      <c r="U157" s="201">
        <v>2</v>
      </c>
      <c r="V157" s="182" t="s">
        <v>997</v>
      </c>
      <c r="W157" s="184" t="s">
        <v>1141</v>
      </c>
      <c r="X157" s="182" t="s">
        <v>1360</v>
      </c>
      <c r="Y157" s="203" t="s">
        <v>1650</v>
      </c>
    </row>
    <row r="158" spans="1:25" s="204" customFormat="1" ht="13.5">
      <c r="A158" s="182">
        <f>COUNTA($B$4:B158)</f>
        <v>151</v>
      </c>
      <c r="B158" s="182" t="s">
        <v>1014</v>
      </c>
      <c r="C158" s="201" t="s">
        <v>1619</v>
      </c>
      <c r="D158" s="201" t="s">
        <v>1143</v>
      </c>
      <c r="E158" s="201" t="s">
        <v>1143</v>
      </c>
      <c r="F158" s="201" t="s">
        <v>1651</v>
      </c>
      <c r="G158" s="201" t="s">
        <v>1652</v>
      </c>
      <c r="H158" s="201" t="s">
        <v>1120</v>
      </c>
      <c r="I158" s="201" t="s">
        <v>1648</v>
      </c>
      <c r="J158" s="201" t="s">
        <v>1122</v>
      </c>
      <c r="K158" s="201" t="s">
        <v>1496</v>
      </c>
      <c r="L158" s="201">
        <v>7.1</v>
      </c>
      <c r="M158" s="201" t="s">
        <v>1600</v>
      </c>
      <c r="N158" s="201" t="s">
        <v>1649</v>
      </c>
      <c r="O158" s="201"/>
      <c r="P158" s="201" t="s">
        <v>1123</v>
      </c>
      <c r="Q158" s="202">
        <v>3.3</v>
      </c>
      <c r="R158" s="201">
        <v>4</v>
      </c>
      <c r="S158" s="201">
        <v>26</v>
      </c>
      <c r="T158" s="201">
        <v>300</v>
      </c>
      <c r="U158" s="201">
        <v>2</v>
      </c>
      <c r="V158" s="182" t="s">
        <v>988</v>
      </c>
      <c r="W158" s="184" t="s">
        <v>1168</v>
      </c>
      <c r="X158" s="182" t="s">
        <v>1142</v>
      </c>
      <c r="Y158" s="203"/>
    </row>
    <row r="159" spans="1:25" s="204" customFormat="1" ht="13.5">
      <c r="A159" s="182">
        <f>COUNTA($B$4:B159)</f>
        <v>152</v>
      </c>
      <c r="B159" s="182" t="s">
        <v>1014</v>
      </c>
      <c r="C159" s="201" t="s">
        <v>1619</v>
      </c>
      <c r="D159" s="201" t="s">
        <v>1361</v>
      </c>
      <c r="E159" s="201" t="s">
        <v>1143</v>
      </c>
      <c r="F159" s="201" t="s">
        <v>1653</v>
      </c>
      <c r="G159" s="201" t="s">
        <v>1654</v>
      </c>
      <c r="H159" s="201" t="s">
        <v>1120</v>
      </c>
      <c r="I159" s="201" t="s">
        <v>1121</v>
      </c>
      <c r="J159" s="201" t="s">
        <v>1122</v>
      </c>
      <c r="K159" s="201" t="s">
        <v>1111</v>
      </c>
      <c r="L159" s="201">
        <v>7.1</v>
      </c>
      <c r="M159" s="201" t="s">
        <v>1600</v>
      </c>
      <c r="N159" s="201" t="s">
        <v>1649</v>
      </c>
      <c r="O159" s="201"/>
      <c r="P159" s="201" t="s">
        <v>1406</v>
      </c>
      <c r="Q159" s="202">
        <v>3.3</v>
      </c>
      <c r="R159" s="201">
        <v>2</v>
      </c>
      <c r="S159" s="201">
        <v>20</v>
      </c>
      <c r="T159" s="201">
        <v>300</v>
      </c>
      <c r="U159" s="201">
        <v>2</v>
      </c>
      <c r="V159" s="182" t="s">
        <v>988</v>
      </c>
      <c r="W159" s="184" t="s">
        <v>1141</v>
      </c>
      <c r="X159" s="182" t="s">
        <v>1360</v>
      </c>
      <c r="Y159" s="203"/>
    </row>
    <row r="160" spans="1:25" s="204" customFormat="1" ht="13.5">
      <c r="A160" s="182">
        <f>COUNTA($B$4:B160)</f>
        <v>153</v>
      </c>
      <c r="B160" s="182" t="s">
        <v>1014</v>
      </c>
      <c r="C160" s="201" t="s">
        <v>1619</v>
      </c>
      <c r="D160" s="201" t="s">
        <v>1143</v>
      </c>
      <c r="E160" s="201" t="s">
        <v>1143</v>
      </c>
      <c r="F160" s="201" t="s">
        <v>1655</v>
      </c>
      <c r="G160" s="201" t="s">
        <v>1656</v>
      </c>
      <c r="H160" s="201" t="s">
        <v>1120</v>
      </c>
      <c r="I160" s="201" t="s">
        <v>1648</v>
      </c>
      <c r="J160" s="201" t="s">
        <v>1122</v>
      </c>
      <c r="K160" s="201" t="s">
        <v>1111</v>
      </c>
      <c r="L160" s="201">
        <v>7.1</v>
      </c>
      <c r="M160" s="201" t="s">
        <v>1606</v>
      </c>
      <c r="N160" s="201" t="s">
        <v>1657</v>
      </c>
      <c r="O160" s="201"/>
      <c r="P160" s="201" t="s">
        <v>1123</v>
      </c>
      <c r="Q160" s="202">
        <v>3.3</v>
      </c>
      <c r="R160" s="201">
        <v>2</v>
      </c>
      <c r="S160" s="201">
        <v>20</v>
      </c>
      <c r="T160" s="201">
        <v>300</v>
      </c>
      <c r="U160" s="201">
        <v>2</v>
      </c>
      <c r="V160" s="182" t="s">
        <v>988</v>
      </c>
      <c r="W160" s="184" t="s">
        <v>1141</v>
      </c>
      <c r="X160" s="182" t="s">
        <v>1142</v>
      </c>
      <c r="Y160" s="203"/>
    </row>
    <row r="161" spans="1:25" s="204" customFormat="1" ht="13.5">
      <c r="A161" s="182">
        <f>COUNTA($B$4:B161)</f>
        <v>154</v>
      </c>
      <c r="B161" s="182" t="s">
        <v>1014</v>
      </c>
      <c r="C161" s="201" t="s">
        <v>1619</v>
      </c>
      <c r="D161" s="201" t="s">
        <v>1125</v>
      </c>
      <c r="E161" s="201" t="s">
        <v>1549</v>
      </c>
      <c r="F161" s="182" t="s">
        <v>1658</v>
      </c>
      <c r="G161" s="182" t="s">
        <v>1659</v>
      </c>
      <c r="H161" s="201" t="s">
        <v>1120</v>
      </c>
      <c r="I161" s="201" t="s">
        <v>1121</v>
      </c>
      <c r="J161" s="201" t="s">
        <v>1402</v>
      </c>
      <c r="K161" s="201" t="s">
        <v>1111</v>
      </c>
      <c r="L161" s="201">
        <v>6.1</v>
      </c>
      <c r="M161" s="201" t="s">
        <v>1411</v>
      </c>
      <c r="N161" s="201" t="s">
        <v>1657</v>
      </c>
      <c r="O161" s="201"/>
      <c r="P161" s="201" t="s">
        <v>1123</v>
      </c>
      <c r="Q161" s="202">
        <v>3.3</v>
      </c>
      <c r="R161" s="201">
        <v>4</v>
      </c>
      <c r="S161" s="201">
        <v>32</v>
      </c>
      <c r="T161" s="201">
        <v>300</v>
      </c>
      <c r="U161" s="201">
        <v>2</v>
      </c>
      <c r="V161" s="182" t="s">
        <v>988</v>
      </c>
      <c r="W161" s="184" t="s">
        <v>1407</v>
      </c>
      <c r="X161" s="182" t="s">
        <v>1618</v>
      </c>
      <c r="Y161" s="203" t="s">
        <v>1660</v>
      </c>
    </row>
    <row r="162" spans="1:25" s="204" customFormat="1" ht="13.5">
      <c r="A162" s="182">
        <f>COUNTA($B$4:B162)</f>
        <v>155</v>
      </c>
      <c r="B162" s="182" t="s">
        <v>952</v>
      </c>
      <c r="C162" s="201" t="s">
        <v>1619</v>
      </c>
      <c r="D162" s="201" t="s">
        <v>1549</v>
      </c>
      <c r="E162" s="201" t="s">
        <v>1549</v>
      </c>
      <c r="F162" s="182" t="s">
        <v>1661</v>
      </c>
      <c r="G162" s="182" t="s">
        <v>1662</v>
      </c>
      <c r="H162" s="201" t="s">
        <v>1120</v>
      </c>
      <c r="I162" s="201" t="s">
        <v>1648</v>
      </c>
      <c r="J162" s="201" t="s">
        <v>1402</v>
      </c>
      <c r="K162" s="201" t="s">
        <v>1111</v>
      </c>
      <c r="L162" s="201">
        <v>6.1</v>
      </c>
      <c r="M162" s="201" t="s">
        <v>1403</v>
      </c>
      <c r="N162" s="201" t="s">
        <v>1657</v>
      </c>
      <c r="O162" s="201"/>
      <c r="P162" s="201" t="s">
        <v>1123</v>
      </c>
      <c r="Q162" s="202">
        <v>3.3</v>
      </c>
      <c r="R162" s="201">
        <v>4</v>
      </c>
      <c r="S162" s="201">
        <v>32</v>
      </c>
      <c r="T162" s="201">
        <v>300</v>
      </c>
      <c r="U162" s="201">
        <v>2</v>
      </c>
      <c r="V162" s="182" t="s">
        <v>997</v>
      </c>
      <c r="W162" s="184" t="s">
        <v>1124</v>
      </c>
      <c r="X162" s="182" t="s">
        <v>1618</v>
      </c>
      <c r="Y162" s="203" t="s">
        <v>1660</v>
      </c>
    </row>
    <row r="163" spans="1:25" s="211" customFormat="1" ht="13.5">
      <c r="A163" s="182">
        <f>COUNTA($B$4:B163)</f>
        <v>156</v>
      </c>
      <c r="B163" s="191" t="s">
        <v>1014</v>
      </c>
      <c r="C163" s="191" t="s">
        <v>1663</v>
      </c>
      <c r="D163" s="191" t="s">
        <v>1664</v>
      </c>
      <c r="E163" s="191" t="s">
        <v>1664</v>
      </c>
      <c r="F163" s="191" t="s">
        <v>1665</v>
      </c>
      <c r="G163" s="191" t="s">
        <v>1666</v>
      </c>
      <c r="H163" s="191" t="s">
        <v>1025</v>
      </c>
      <c r="I163" s="191" t="s">
        <v>1038</v>
      </c>
      <c r="J163" s="191" t="s">
        <v>1063</v>
      </c>
      <c r="K163" s="191" t="s">
        <v>1667</v>
      </c>
      <c r="L163" s="191" t="s">
        <v>1668</v>
      </c>
      <c r="M163" s="191"/>
      <c r="N163" s="191"/>
      <c r="O163" s="191"/>
      <c r="P163" s="191" t="s">
        <v>1103</v>
      </c>
      <c r="Q163" s="210">
        <v>2.4</v>
      </c>
      <c r="R163" s="191">
        <v>4</v>
      </c>
      <c r="S163" s="191">
        <v>32</v>
      </c>
      <c r="T163" s="191">
        <v>300</v>
      </c>
      <c r="U163" s="191">
        <v>2</v>
      </c>
      <c r="V163" s="186" t="s">
        <v>988</v>
      </c>
      <c r="W163" s="205"/>
      <c r="X163" s="191"/>
      <c r="Y163" s="205" t="s">
        <v>1669</v>
      </c>
    </row>
    <row r="164" spans="1:25" s="200" customFormat="1" ht="13.5" hidden="1" customHeight="1">
      <c r="A164" s="195">
        <f>COUNTA($B$4:B164)</f>
        <v>157</v>
      </c>
      <c r="B164" s="195" t="s">
        <v>952</v>
      </c>
      <c r="C164" s="196" t="s">
        <v>1670</v>
      </c>
      <c r="D164" s="196" t="s">
        <v>1671</v>
      </c>
      <c r="E164" s="196" t="s">
        <v>1672</v>
      </c>
      <c r="F164" s="196" t="s">
        <v>1070</v>
      </c>
      <c r="G164" s="196"/>
      <c r="H164" s="196" t="s">
        <v>1595</v>
      </c>
      <c r="I164" s="196" t="s">
        <v>1038</v>
      </c>
      <c r="J164" s="196" t="s">
        <v>1063</v>
      </c>
      <c r="K164" s="196" t="s">
        <v>1026</v>
      </c>
      <c r="L164" s="196">
        <v>6.3</v>
      </c>
      <c r="M164" s="196"/>
      <c r="N164" s="196"/>
      <c r="O164" s="196"/>
      <c r="P164" s="196" t="s">
        <v>1393</v>
      </c>
      <c r="Q164" s="218">
        <v>2.5299999999999998</v>
      </c>
      <c r="R164" s="196">
        <v>4</v>
      </c>
      <c r="S164" s="196">
        <v>6</v>
      </c>
      <c r="T164" s="196">
        <v>146</v>
      </c>
      <c r="U164" s="196">
        <v>2</v>
      </c>
      <c r="V164" s="196" t="s">
        <v>1419</v>
      </c>
      <c r="W164" s="199"/>
      <c r="X164" s="196"/>
      <c r="Y164" s="199"/>
    </row>
    <row r="165" spans="1:25" s="208" customFormat="1" ht="13.5" hidden="1" customHeight="1">
      <c r="A165" s="195">
        <f>COUNTA($B$4:B165)</f>
        <v>158</v>
      </c>
      <c r="B165" s="195" t="s">
        <v>952</v>
      </c>
      <c r="C165" s="195" t="s">
        <v>1663</v>
      </c>
      <c r="D165" s="195" t="s">
        <v>1671</v>
      </c>
      <c r="E165" s="195" t="s">
        <v>1673</v>
      </c>
      <c r="F165" s="196" t="s">
        <v>1070</v>
      </c>
      <c r="G165" s="196"/>
      <c r="H165" s="195" t="s">
        <v>1051</v>
      </c>
      <c r="I165" s="195" t="s">
        <v>1086</v>
      </c>
      <c r="J165" s="195" t="s">
        <v>1039</v>
      </c>
      <c r="K165" s="195" t="s">
        <v>1026</v>
      </c>
      <c r="L165" s="195">
        <v>6.5</v>
      </c>
      <c r="M165" s="195"/>
      <c r="N165" s="195"/>
      <c r="O165" s="195"/>
      <c r="P165" s="196" t="s">
        <v>1177</v>
      </c>
      <c r="Q165" s="207">
        <v>2.4</v>
      </c>
      <c r="R165" s="195">
        <v>4</v>
      </c>
      <c r="S165" s="195">
        <v>6</v>
      </c>
      <c r="T165" s="195">
        <v>146</v>
      </c>
      <c r="U165" s="195">
        <v>2</v>
      </c>
      <c r="V165" s="196" t="s">
        <v>1189</v>
      </c>
      <c r="W165" s="199"/>
      <c r="X165" s="196"/>
      <c r="Y165" s="199"/>
    </row>
    <row r="166" spans="1:25" s="208" customFormat="1" ht="13.5" hidden="1" customHeight="1">
      <c r="A166" s="195">
        <f>COUNTA($B$4:B166)</f>
        <v>159</v>
      </c>
      <c r="B166" s="195" t="s">
        <v>1014</v>
      </c>
      <c r="C166" s="196" t="s">
        <v>1670</v>
      </c>
      <c r="D166" s="195" t="s">
        <v>1674</v>
      </c>
      <c r="E166" s="195" t="s">
        <v>1675</v>
      </c>
      <c r="F166" s="196" t="s">
        <v>1087</v>
      </c>
      <c r="G166" s="196"/>
      <c r="H166" s="195" t="s">
        <v>1505</v>
      </c>
      <c r="I166" s="195" t="s">
        <v>1038</v>
      </c>
      <c r="J166" s="195" t="s">
        <v>1039</v>
      </c>
      <c r="K166" s="195" t="s">
        <v>1026</v>
      </c>
      <c r="L166" s="195">
        <v>6.7</v>
      </c>
      <c r="M166" s="195"/>
      <c r="N166" s="195"/>
      <c r="O166" s="195"/>
      <c r="P166" s="195" t="s">
        <v>1676</v>
      </c>
      <c r="Q166" s="207">
        <v>2.4</v>
      </c>
      <c r="R166" s="195">
        <v>6</v>
      </c>
      <c r="S166" s="195">
        <v>6</v>
      </c>
      <c r="T166" s="195">
        <v>300</v>
      </c>
      <c r="U166" s="195">
        <v>2</v>
      </c>
      <c r="V166" s="196" t="s">
        <v>1189</v>
      </c>
      <c r="W166" s="199"/>
      <c r="X166" s="196"/>
      <c r="Y166" s="199"/>
    </row>
    <row r="167" spans="1:25" s="208" customFormat="1" ht="13.5" hidden="1" customHeight="1">
      <c r="A167" s="195">
        <f>COUNTA($B$4:B167)</f>
        <v>160</v>
      </c>
      <c r="B167" s="195" t="s">
        <v>1014</v>
      </c>
      <c r="C167" s="195" t="s">
        <v>1670</v>
      </c>
      <c r="D167" s="195" t="s">
        <v>1677</v>
      </c>
      <c r="E167" s="195" t="s">
        <v>1678</v>
      </c>
      <c r="F167" s="195" t="s">
        <v>1070</v>
      </c>
      <c r="G167" s="195"/>
      <c r="H167" s="195" t="s">
        <v>1679</v>
      </c>
      <c r="I167" s="195" t="s">
        <v>1038</v>
      </c>
      <c r="J167" s="195" t="s">
        <v>1039</v>
      </c>
      <c r="K167" s="195" t="s">
        <v>1026</v>
      </c>
      <c r="L167" s="195">
        <v>7.3</v>
      </c>
      <c r="M167" s="195"/>
      <c r="N167" s="195"/>
      <c r="O167" s="195"/>
      <c r="P167" s="195" t="s">
        <v>1680</v>
      </c>
      <c r="Q167" s="207">
        <v>1.7</v>
      </c>
      <c r="R167" s="195">
        <v>8</v>
      </c>
      <c r="S167" s="195">
        <v>32</v>
      </c>
      <c r="T167" s="195">
        <v>300</v>
      </c>
      <c r="U167" s="195">
        <v>2</v>
      </c>
      <c r="V167" s="196" t="s">
        <v>1189</v>
      </c>
      <c r="W167" s="199"/>
      <c r="X167" s="196"/>
      <c r="Y167" s="199"/>
    </row>
    <row r="168" spans="1:25" s="208" customFormat="1" ht="13.5" hidden="1" customHeight="1">
      <c r="A168" s="195">
        <f>COUNTA($B$4:B168)</f>
        <v>161</v>
      </c>
      <c r="B168" s="195" t="s">
        <v>1014</v>
      </c>
      <c r="C168" s="196" t="s">
        <v>1670</v>
      </c>
      <c r="D168" s="195" t="s">
        <v>1677</v>
      </c>
      <c r="E168" s="195" t="s">
        <v>1681</v>
      </c>
      <c r="F168" s="195" t="s">
        <v>1087</v>
      </c>
      <c r="G168" s="195"/>
      <c r="H168" s="195" t="s">
        <v>1682</v>
      </c>
      <c r="I168" s="195" t="s">
        <v>1086</v>
      </c>
      <c r="J168" s="195" t="s">
        <v>1063</v>
      </c>
      <c r="K168" s="195" t="s">
        <v>1026</v>
      </c>
      <c r="L168" s="195">
        <v>7.3</v>
      </c>
      <c r="M168" s="195"/>
      <c r="N168" s="195"/>
      <c r="O168" s="195"/>
      <c r="P168" s="195" t="s">
        <v>1680</v>
      </c>
      <c r="Q168" s="207">
        <v>1.7</v>
      </c>
      <c r="R168" s="195">
        <v>8</v>
      </c>
      <c r="S168" s="195">
        <v>16</v>
      </c>
      <c r="T168" s="195">
        <v>300</v>
      </c>
      <c r="U168" s="195">
        <v>2</v>
      </c>
      <c r="V168" s="196" t="s">
        <v>1189</v>
      </c>
      <c r="W168" s="199"/>
      <c r="X168" s="196"/>
      <c r="Y168" s="199"/>
    </row>
    <row r="169" spans="1:25" s="208" customFormat="1" ht="13.5" hidden="1" customHeight="1">
      <c r="A169" s="195">
        <f>COUNTA($B$4:B169)</f>
        <v>162</v>
      </c>
      <c r="B169" s="195" t="s">
        <v>1014</v>
      </c>
      <c r="C169" s="196" t="s">
        <v>1670</v>
      </c>
      <c r="D169" s="195" t="s">
        <v>1677</v>
      </c>
      <c r="E169" s="195" t="s">
        <v>1683</v>
      </c>
      <c r="F169" s="195" t="s">
        <v>1087</v>
      </c>
      <c r="G169" s="195"/>
      <c r="H169" s="195" t="s">
        <v>1679</v>
      </c>
      <c r="I169" s="195" t="s">
        <v>1038</v>
      </c>
      <c r="J169" s="195" t="s">
        <v>1039</v>
      </c>
      <c r="K169" s="195" t="s">
        <v>1026</v>
      </c>
      <c r="L169" s="195">
        <v>7.3</v>
      </c>
      <c r="M169" s="195"/>
      <c r="N169" s="195"/>
      <c r="O169" s="195"/>
      <c r="P169" s="195" t="s">
        <v>1680</v>
      </c>
      <c r="Q169" s="207">
        <v>1.7</v>
      </c>
      <c r="R169" s="195">
        <v>8</v>
      </c>
      <c r="S169" s="195">
        <v>16</v>
      </c>
      <c r="T169" s="195">
        <v>300</v>
      </c>
      <c r="U169" s="195">
        <v>2</v>
      </c>
      <c r="V169" s="196" t="s">
        <v>1189</v>
      </c>
      <c r="W169" s="199"/>
      <c r="X169" s="196"/>
      <c r="Y169" s="199"/>
    </row>
    <row r="170" spans="1:25" s="208" customFormat="1" ht="13.5" hidden="1" customHeight="1">
      <c r="A170" s="195">
        <f>COUNTA($B$4:B170)</f>
        <v>163</v>
      </c>
      <c r="B170" s="195" t="s">
        <v>1014</v>
      </c>
      <c r="C170" s="195" t="s">
        <v>1670</v>
      </c>
      <c r="D170" s="195" t="s">
        <v>1684</v>
      </c>
      <c r="E170" s="195" t="s">
        <v>1685</v>
      </c>
      <c r="F170" s="195" t="s">
        <v>1087</v>
      </c>
      <c r="G170" s="195"/>
      <c r="H170" s="195" t="s">
        <v>1051</v>
      </c>
      <c r="I170" s="195" t="s">
        <v>1038</v>
      </c>
      <c r="J170" s="195" t="s">
        <v>1087</v>
      </c>
      <c r="K170" s="195" t="s">
        <v>1087</v>
      </c>
      <c r="L170" s="195" t="s">
        <v>1087</v>
      </c>
      <c r="M170" s="195"/>
      <c r="N170" s="195"/>
      <c r="O170" s="195"/>
      <c r="P170" s="195" t="s">
        <v>1686</v>
      </c>
      <c r="Q170" s="207">
        <v>2.4</v>
      </c>
      <c r="R170" s="195">
        <v>4</v>
      </c>
      <c r="S170" s="195">
        <v>32</v>
      </c>
      <c r="T170" s="195">
        <v>146</v>
      </c>
      <c r="U170" s="195">
        <v>4</v>
      </c>
      <c r="V170" s="196" t="s">
        <v>1189</v>
      </c>
      <c r="W170" s="199"/>
      <c r="X170" s="196"/>
      <c r="Y170" s="199"/>
    </row>
    <row r="171" spans="1:25" s="208" customFormat="1" ht="13.5" hidden="1" customHeight="1">
      <c r="A171" s="195">
        <f>COUNTA($B$4:B171)</f>
        <v>164</v>
      </c>
      <c r="B171" s="195" t="s">
        <v>952</v>
      </c>
      <c r="C171" s="195" t="s">
        <v>1663</v>
      </c>
      <c r="D171" s="195" t="s">
        <v>1684</v>
      </c>
      <c r="E171" s="195" t="s">
        <v>1685</v>
      </c>
      <c r="F171" s="195" t="s">
        <v>1070</v>
      </c>
      <c r="G171" s="195"/>
      <c r="H171" s="195" t="s">
        <v>1025</v>
      </c>
      <c r="I171" s="195" t="s">
        <v>1038</v>
      </c>
      <c r="J171" s="195" t="s">
        <v>1087</v>
      </c>
      <c r="K171" s="195" t="s">
        <v>1087</v>
      </c>
      <c r="L171" s="195" t="s">
        <v>1087</v>
      </c>
      <c r="M171" s="195"/>
      <c r="N171" s="195"/>
      <c r="O171" s="195"/>
      <c r="P171" s="195" t="s">
        <v>1687</v>
      </c>
      <c r="Q171" s="207">
        <v>2.4</v>
      </c>
      <c r="R171" s="195">
        <v>4</v>
      </c>
      <c r="S171" s="195">
        <v>32</v>
      </c>
      <c r="T171" s="195">
        <v>146</v>
      </c>
      <c r="U171" s="195">
        <v>2</v>
      </c>
      <c r="V171" s="196" t="s">
        <v>1189</v>
      </c>
      <c r="W171" s="199"/>
      <c r="X171" s="196"/>
      <c r="Y171" s="199"/>
    </row>
    <row r="172" spans="1:25" s="208" customFormat="1" ht="13.5" hidden="1" customHeight="1">
      <c r="A172" s="195">
        <f>COUNTA($B$4:B172)</f>
        <v>165</v>
      </c>
      <c r="B172" s="195" t="s">
        <v>952</v>
      </c>
      <c r="C172" s="195" t="s">
        <v>1663</v>
      </c>
      <c r="D172" s="195" t="s">
        <v>1684</v>
      </c>
      <c r="E172" s="195" t="s">
        <v>1684</v>
      </c>
      <c r="F172" s="195" t="s">
        <v>1070</v>
      </c>
      <c r="G172" s="195"/>
      <c r="H172" s="195" t="s">
        <v>1688</v>
      </c>
      <c r="I172" s="195" t="s">
        <v>1087</v>
      </c>
      <c r="J172" s="195" t="s">
        <v>1070</v>
      </c>
      <c r="K172" s="195" t="s">
        <v>1087</v>
      </c>
      <c r="L172" s="195" t="s">
        <v>1070</v>
      </c>
      <c r="M172" s="195"/>
      <c r="N172" s="195"/>
      <c r="O172" s="195"/>
      <c r="P172" s="195" t="s">
        <v>1689</v>
      </c>
      <c r="Q172" s="207" t="s">
        <v>1690</v>
      </c>
      <c r="R172" s="195">
        <v>4</v>
      </c>
      <c r="S172" s="195">
        <v>96</v>
      </c>
      <c r="T172" s="195">
        <v>1024</v>
      </c>
      <c r="U172" s="195">
        <v>2</v>
      </c>
      <c r="V172" s="196" t="s">
        <v>1419</v>
      </c>
      <c r="W172" s="199"/>
      <c r="X172" s="196"/>
      <c r="Y172" s="199"/>
    </row>
    <row r="173" spans="1:25" s="208" customFormat="1" ht="13.5" hidden="1" customHeight="1">
      <c r="A173" s="195">
        <f>COUNTA($B$4:B173)</f>
        <v>166</v>
      </c>
      <c r="B173" s="195" t="s">
        <v>1014</v>
      </c>
      <c r="C173" s="195" t="s">
        <v>1670</v>
      </c>
      <c r="D173" s="195" t="s">
        <v>1685</v>
      </c>
      <c r="E173" s="195" t="s">
        <v>1684</v>
      </c>
      <c r="F173" s="195" t="s">
        <v>1087</v>
      </c>
      <c r="G173" s="195"/>
      <c r="H173" s="195" t="s">
        <v>1691</v>
      </c>
      <c r="I173" s="195" t="s">
        <v>1070</v>
      </c>
      <c r="J173" s="195" t="s">
        <v>1070</v>
      </c>
      <c r="K173" s="195" t="s">
        <v>1087</v>
      </c>
      <c r="L173" s="195" t="s">
        <v>1087</v>
      </c>
      <c r="M173" s="195"/>
      <c r="N173" s="195"/>
      <c r="O173" s="195"/>
      <c r="P173" s="195" t="s">
        <v>1689</v>
      </c>
      <c r="Q173" s="207" t="s">
        <v>1690</v>
      </c>
      <c r="R173" s="195">
        <v>4</v>
      </c>
      <c r="S173" s="195">
        <v>96</v>
      </c>
      <c r="T173" s="195">
        <v>1024</v>
      </c>
      <c r="U173" s="195">
        <v>2</v>
      </c>
      <c r="V173" s="196" t="s">
        <v>1189</v>
      </c>
      <c r="W173" s="199"/>
      <c r="X173" s="196"/>
      <c r="Y173" s="199"/>
    </row>
    <row r="174" spans="1:25" s="208" customFormat="1" ht="13.5" hidden="1" customHeight="1">
      <c r="A174" s="195">
        <f>COUNTA($B$4:B174)</f>
        <v>167</v>
      </c>
      <c r="B174" s="195" t="s">
        <v>1014</v>
      </c>
      <c r="C174" s="195" t="s">
        <v>1663</v>
      </c>
      <c r="D174" s="195" t="s">
        <v>1685</v>
      </c>
      <c r="E174" s="195" t="s">
        <v>1685</v>
      </c>
      <c r="F174" s="195" t="s">
        <v>1087</v>
      </c>
      <c r="G174" s="195"/>
      <c r="H174" s="195" t="s">
        <v>1688</v>
      </c>
      <c r="I174" s="195" t="s">
        <v>1087</v>
      </c>
      <c r="J174" s="195" t="s">
        <v>1087</v>
      </c>
      <c r="K174" s="195" t="s">
        <v>1070</v>
      </c>
      <c r="L174" s="195" t="s">
        <v>1087</v>
      </c>
      <c r="M174" s="195"/>
      <c r="N174" s="195"/>
      <c r="O174" s="195"/>
      <c r="P174" s="195" t="s">
        <v>1689</v>
      </c>
      <c r="Q174" s="207" t="s">
        <v>1690</v>
      </c>
      <c r="R174" s="195">
        <v>4</v>
      </c>
      <c r="S174" s="195">
        <v>96</v>
      </c>
      <c r="T174" s="195">
        <v>1024</v>
      </c>
      <c r="U174" s="195">
        <v>2</v>
      </c>
      <c r="V174" s="196" t="s">
        <v>1189</v>
      </c>
      <c r="W174" s="199"/>
      <c r="X174" s="196"/>
      <c r="Y174" s="199"/>
    </row>
    <row r="175" spans="1:25" s="208" customFormat="1" ht="13.5" hidden="1" customHeight="1">
      <c r="A175" s="195">
        <f>COUNTA($B$4:B175)</f>
        <v>168</v>
      </c>
      <c r="B175" s="195" t="s">
        <v>1014</v>
      </c>
      <c r="C175" s="195" t="s">
        <v>1670</v>
      </c>
      <c r="D175" s="195" t="s">
        <v>1685</v>
      </c>
      <c r="E175" s="195" t="s">
        <v>1685</v>
      </c>
      <c r="F175" s="195" t="s">
        <v>1087</v>
      </c>
      <c r="G175" s="195"/>
      <c r="H175" s="195" t="s">
        <v>1688</v>
      </c>
      <c r="I175" s="195" t="s">
        <v>1087</v>
      </c>
      <c r="J175" s="195" t="s">
        <v>1070</v>
      </c>
      <c r="K175" s="195" t="s">
        <v>1087</v>
      </c>
      <c r="L175" s="195" t="s">
        <v>1087</v>
      </c>
      <c r="M175" s="195"/>
      <c r="N175" s="195"/>
      <c r="O175" s="195"/>
      <c r="P175" s="195" t="s">
        <v>1689</v>
      </c>
      <c r="Q175" s="207" t="s">
        <v>1690</v>
      </c>
      <c r="R175" s="195">
        <v>4</v>
      </c>
      <c r="S175" s="195">
        <v>96</v>
      </c>
      <c r="T175" s="195">
        <v>1024</v>
      </c>
      <c r="U175" s="195">
        <v>2</v>
      </c>
      <c r="V175" s="196" t="s">
        <v>1189</v>
      </c>
      <c r="W175" s="199"/>
      <c r="X175" s="196"/>
      <c r="Y175" s="199"/>
    </row>
    <row r="176" spans="1:25" s="200" customFormat="1" ht="13.5" hidden="1" customHeight="1">
      <c r="A176" s="196">
        <f>COUNTA($B$4:B176)</f>
        <v>169</v>
      </c>
      <c r="B176" s="196" t="s">
        <v>1014</v>
      </c>
      <c r="C176" s="196" t="s">
        <v>1663</v>
      </c>
      <c r="D176" s="196" t="s">
        <v>1692</v>
      </c>
      <c r="E176" s="196" t="s">
        <v>1692</v>
      </c>
      <c r="F176" s="196" t="s">
        <v>1087</v>
      </c>
      <c r="G176" s="196"/>
      <c r="H176" s="196" t="s">
        <v>1302</v>
      </c>
      <c r="I176" s="196" t="s">
        <v>1038</v>
      </c>
      <c r="J176" s="196" t="s">
        <v>1039</v>
      </c>
      <c r="K176" s="196" t="s">
        <v>1026</v>
      </c>
      <c r="L176" s="196">
        <v>6.9</v>
      </c>
      <c r="M176" s="196"/>
      <c r="N176" s="196"/>
      <c r="O176" s="196"/>
      <c r="P176" s="196" t="s">
        <v>1693</v>
      </c>
      <c r="Q176" s="218">
        <v>2.27</v>
      </c>
      <c r="R176" s="196">
        <v>8</v>
      </c>
      <c r="S176" s="196">
        <v>16</v>
      </c>
      <c r="T176" s="196">
        <v>600</v>
      </c>
      <c r="U176" s="196">
        <v>2</v>
      </c>
      <c r="V176" s="196" t="s">
        <v>1189</v>
      </c>
      <c r="W176" s="199"/>
      <c r="X176" s="196"/>
      <c r="Y176" s="199"/>
    </row>
    <row r="177" spans="1:25" s="200" customFormat="1" ht="13.5" hidden="1" customHeight="1">
      <c r="A177" s="196">
        <f>COUNTA($B$4:B177)</f>
        <v>170</v>
      </c>
      <c r="B177" s="196" t="s">
        <v>952</v>
      </c>
      <c r="C177" s="196" t="s">
        <v>1670</v>
      </c>
      <c r="D177" s="196" t="s">
        <v>1692</v>
      </c>
      <c r="E177" s="196" t="s">
        <v>1692</v>
      </c>
      <c r="F177" s="196" t="s">
        <v>1087</v>
      </c>
      <c r="G177" s="196"/>
      <c r="H177" s="196" t="s">
        <v>1051</v>
      </c>
      <c r="I177" s="196" t="s">
        <v>1086</v>
      </c>
      <c r="J177" s="196" t="s">
        <v>1039</v>
      </c>
      <c r="K177" s="196" t="s">
        <v>1026</v>
      </c>
      <c r="L177" s="196">
        <v>6.9</v>
      </c>
      <c r="M177" s="196"/>
      <c r="N177" s="196"/>
      <c r="O177" s="196"/>
      <c r="P177" s="196" t="s">
        <v>1693</v>
      </c>
      <c r="Q177" s="218">
        <v>2.27</v>
      </c>
      <c r="R177" s="196">
        <v>8</v>
      </c>
      <c r="S177" s="196">
        <v>16</v>
      </c>
      <c r="T177" s="196">
        <v>600</v>
      </c>
      <c r="U177" s="196">
        <v>2</v>
      </c>
      <c r="V177" s="196" t="s">
        <v>1189</v>
      </c>
      <c r="W177" s="199"/>
      <c r="X177" s="196"/>
      <c r="Y177" s="199"/>
    </row>
    <row r="178" spans="1:25" s="200" customFormat="1" ht="13.5" hidden="1" customHeight="1">
      <c r="A178" s="196">
        <f>COUNTA($B$4:B178)</f>
        <v>171</v>
      </c>
      <c r="B178" s="196" t="s">
        <v>952</v>
      </c>
      <c r="C178" s="196" t="s">
        <v>1663</v>
      </c>
      <c r="D178" s="196" t="s">
        <v>1694</v>
      </c>
      <c r="E178" s="196" t="s">
        <v>1695</v>
      </c>
      <c r="F178" s="196" t="s">
        <v>1087</v>
      </c>
      <c r="G178" s="196"/>
      <c r="H178" s="196" t="s">
        <v>1696</v>
      </c>
      <c r="I178" s="196" t="s">
        <v>1697</v>
      </c>
      <c r="J178" s="196" t="s">
        <v>1698</v>
      </c>
      <c r="K178" s="196" t="s">
        <v>1699</v>
      </c>
      <c r="L178" s="196" t="s">
        <v>1087</v>
      </c>
      <c r="M178" s="196"/>
      <c r="N178" s="196"/>
      <c r="O178" s="196"/>
      <c r="P178" s="196" t="s">
        <v>1700</v>
      </c>
      <c r="Q178" s="197">
        <v>3.3</v>
      </c>
      <c r="R178" s="196">
        <v>4</v>
      </c>
      <c r="S178" s="196">
        <v>4</v>
      </c>
      <c r="T178" s="196">
        <v>1024</v>
      </c>
      <c r="U178" s="196">
        <v>2</v>
      </c>
      <c r="V178" s="196" t="s">
        <v>1189</v>
      </c>
      <c r="W178" s="199"/>
      <c r="X178" s="196"/>
      <c r="Y178" s="199"/>
    </row>
    <row r="179" spans="1:25" s="200" customFormat="1" ht="13.5" hidden="1" customHeight="1">
      <c r="A179" s="196">
        <f>COUNTA($B$4:B179)</f>
        <v>172</v>
      </c>
      <c r="B179" s="196" t="s">
        <v>1014</v>
      </c>
      <c r="C179" s="196" t="s">
        <v>1670</v>
      </c>
      <c r="D179" s="196" t="s">
        <v>1694</v>
      </c>
      <c r="E179" s="196" t="s">
        <v>1701</v>
      </c>
      <c r="F179" s="196" t="s">
        <v>1070</v>
      </c>
      <c r="G179" s="196"/>
      <c r="H179" s="196" t="s">
        <v>1702</v>
      </c>
      <c r="I179" s="196" t="s">
        <v>1697</v>
      </c>
      <c r="J179" s="196" t="s">
        <v>1698</v>
      </c>
      <c r="K179" s="196" t="s">
        <v>1699</v>
      </c>
      <c r="L179" s="196" t="s">
        <v>1070</v>
      </c>
      <c r="M179" s="196"/>
      <c r="N179" s="196"/>
      <c r="O179" s="196"/>
      <c r="P179" s="196" t="s">
        <v>1703</v>
      </c>
      <c r="Q179" s="197">
        <v>2.2000000000000002</v>
      </c>
      <c r="R179" s="196">
        <v>2</v>
      </c>
      <c r="S179" s="196">
        <v>2</v>
      </c>
      <c r="T179" s="196">
        <v>0.3</v>
      </c>
      <c r="U179" s="196">
        <v>2</v>
      </c>
      <c r="V179" s="196" t="s">
        <v>1419</v>
      </c>
      <c r="W179" s="199"/>
      <c r="X179" s="196"/>
      <c r="Y179" s="199"/>
    </row>
    <row r="180" spans="1:25" s="200" customFormat="1" ht="13.5" hidden="1" customHeight="1">
      <c r="A180" s="196">
        <f>COUNTA($B$4:B180)</f>
        <v>173</v>
      </c>
      <c r="B180" s="196" t="s">
        <v>1014</v>
      </c>
      <c r="C180" s="196" t="s">
        <v>1663</v>
      </c>
      <c r="D180" s="196" t="s">
        <v>1694</v>
      </c>
      <c r="E180" s="196" t="s">
        <v>1695</v>
      </c>
      <c r="F180" s="196" t="s">
        <v>1087</v>
      </c>
      <c r="G180" s="196"/>
      <c r="H180" s="196" t="s">
        <v>1704</v>
      </c>
      <c r="I180" s="196" t="s">
        <v>1697</v>
      </c>
      <c r="J180" s="196" t="s">
        <v>1698</v>
      </c>
      <c r="K180" s="196" t="s">
        <v>1699</v>
      </c>
      <c r="L180" s="196" t="s">
        <v>1087</v>
      </c>
      <c r="M180" s="196"/>
      <c r="N180" s="196"/>
      <c r="O180" s="196"/>
      <c r="P180" s="196" t="s">
        <v>1705</v>
      </c>
      <c r="Q180" s="218">
        <v>1.86</v>
      </c>
      <c r="R180" s="196">
        <v>2</v>
      </c>
      <c r="S180" s="196">
        <v>2</v>
      </c>
      <c r="T180" s="196">
        <v>1024</v>
      </c>
      <c r="U180" s="196">
        <v>2</v>
      </c>
      <c r="V180" s="196" t="s">
        <v>1189</v>
      </c>
      <c r="W180" s="199"/>
      <c r="X180" s="196"/>
      <c r="Y180" s="199"/>
    </row>
    <row r="181" spans="1:25" s="200" customFormat="1" ht="13.5" hidden="1" customHeight="1">
      <c r="A181" s="196">
        <f>COUNTA($B$4:B181)</f>
        <v>174</v>
      </c>
      <c r="B181" s="196" t="s">
        <v>1014</v>
      </c>
      <c r="C181" s="196" t="s">
        <v>1670</v>
      </c>
      <c r="D181" s="196" t="s">
        <v>1706</v>
      </c>
      <c r="E181" s="196" t="s">
        <v>1701</v>
      </c>
      <c r="F181" s="196" t="s">
        <v>1070</v>
      </c>
      <c r="G181" s="196"/>
      <c r="H181" s="196" t="s">
        <v>1704</v>
      </c>
      <c r="I181" s="196" t="s">
        <v>1697</v>
      </c>
      <c r="J181" s="196" t="s">
        <v>1698</v>
      </c>
      <c r="K181" s="196" t="s">
        <v>1699</v>
      </c>
      <c r="L181" s="196" t="s">
        <v>1070</v>
      </c>
      <c r="M181" s="196"/>
      <c r="N181" s="196"/>
      <c r="O181" s="196"/>
      <c r="P181" s="196" t="s">
        <v>1705</v>
      </c>
      <c r="Q181" s="197">
        <v>1.86</v>
      </c>
      <c r="R181" s="196">
        <v>2</v>
      </c>
      <c r="S181" s="196">
        <v>1</v>
      </c>
      <c r="T181" s="196">
        <v>1024</v>
      </c>
      <c r="U181" s="196">
        <v>2</v>
      </c>
      <c r="V181" s="196" t="s">
        <v>1419</v>
      </c>
      <c r="W181" s="199"/>
      <c r="X181" s="196"/>
      <c r="Y181" s="199"/>
    </row>
    <row r="182" spans="1:25" s="200" customFormat="1" ht="13.5" hidden="1" customHeight="1">
      <c r="A182" s="196">
        <f>COUNTA($B$4:B182)</f>
        <v>175</v>
      </c>
      <c r="B182" s="196" t="s">
        <v>952</v>
      </c>
      <c r="C182" s="196" t="s">
        <v>1663</v>
      </c>
      <c r="D182" s="196" t="s">
        <v>1707</v>
      </c>
      <c r="E182" s="196" t="s">
        <v>1707</v>
      </c>
      <c r="F182" s="196" t="s">
        <v>1070</v>
      </c>
      <c r="G182" s="196"/>
      <c r="H182" s="196" t="s">
        <v>1708</v>
      </c>
      <c r="I182" s="196" t="s">
        <v>1648</v>
      </c>
      <c r="J182" s="196" t="s">
        <v>1063</v>
      </c>
      <c r="K182" s="196" t="s">
        <v>1076</v>
      </c>
      <c r="L182" s="196">
        <v>6.3</v>
      </c>
      <c r="M182" s="196"/>
      <c r="N182" s="196"/>
      <c r="O182" s="196"/>
      <c r="P182" s="196" t="s">
        <v>1709</v>
      </c>
      <c r="Q182" s="197">
        <v>3.1</v>
      </c>
      <c r="R182" s="196">
        <v>4</v>
      </c>
      <c r="S182" s="196">
        <v>8</v>
      </c>
      <c r="T182" s="196">
        <v>500</v>
      </c>
      <c r="U182" s="196">
        <v>2</v>
      </c>
      <c r="V182" s="196" t="s">
        <v>1419</v>
      </c>
      <c r="W182" s="199"/>
      <c r="X182" s="196"/>
      <c r="Y182" s="199"/>
    </row>
    <row r="183" spans="1:25" s="200" customFormat="1" ht="13.5" hidden="1" customHeight="1">
      <c r="A183" s="196">
        <f>COUNTA($B$4:B183)</f>
        <v>176</v>
      </c>
      <c r="B183" s="196" t="s">
        <v>1014</v>
      </c>
      <c r="C183" s="196" t="s">
        <v>1663</v>
      </c>
      <c r="D183" s="196" t="s">
        <v>1707</v>
      </c>
      <c r="E183" s="196" t="s">
        <v>1707</v>
      </c>
      <c r="F183" s="196" t="s">
        <v>1070</v>
      </c>
      <c r="G183" s="196"/>
      <c r="H183" s="196" t="s">
        <v>1708</v>
      </c>
      <c r="I183" s="196" t="s">
        <v>1121</v>
      </c>
      <c r="J183" s="196" t="s">
        <v>1063</v>
      </c>
      <c r="K183" s="196" t="s">
        <v>1076</v>
      </c>
      <c r="L183" s="196">
        <v>6.3</v>
      </c>
      <c r="M183" s="196"/>
      <c r="N183" s="196"/>
      <c r="O183" s="196"/>
      <c r="P183" s="196" t="s">
        <v>1710</v>
      </c>
      <c r="Q183" s="197">
        <v>3.1</v>
      </c>
      <c r="R183" s="196">
        <v>4</v>
      </c>
      <c r="S183" s="196">
        <v>8</v>
      </c>
      <c r="T183" s="196">
        <v>500</v>
      </c>
      <c r="U183" s="196">
        <v>2</v>
      </c>
      <c r="V183" s="196" t="s">
        <v>1419</v>
      </c>
      <c r="W183" s="199"/>
      <c r="X183" s="196"/>
      <c r="Y183" s="199"/>
    </row>
    <row r="184" spans="1:25" s="200" customFormat="1" ht="13.5" hidden="1" customHeight="1">
      <c r="A184" s="196">
        <f>COUNTA($B$4:B184)</f>
        <v>177</v>
      </c>
      <c r="B184" s="196" t="s">
        <v>952</v>
      </c>
      <c r="C184" s="196" t="s">
        <v>1663</v>
      </c>
      <c r="D184" s="196" t="s">
        <v>1707</v>
      </c>
      <c r="E184" s="196" t="s">
        <v>1707</v>
      </c>
      <c r="F184" s="196" t="s">
        <v>1070</v>
      </c>
      <c r="G184" s="196"/>
      <c r="H184" s="196" t="s">
        <v>1711</v>
      </c>
      <c r="I184" s="196" t="s">
        <v>1648</v>
      </c>
      <c r="J184" s="196" t="s">
        <v>1063</v>
      </c>
      <c r="K184" s="196" t="s">
        <v>1076</v>
      </c>
      <c r="L184" s="196">
        <v>6.3</v>
      </c>
      <c r="M184" s="196"/>
      <c r="N184" s="196"/>
      <c r="O184" s="196"/>
      <c r="P184" s="196" t="s">
        <v>1709</v>
      </c>
      <c r="Q184" s="197">
        <v>3.1</v>
      </c>
      <c r="R184" s="196">
        <v>4</v>
      </c>
      <c r="S184" s="196">
        <v>8</v>
      </c>
      <c r="T184" s="196">
        <v>500</v>
      </c>
      <c r="U184" s="196">
        <v>2</v>
      </c>
      <c r="V184" s="196" t="s">
        <v>1419</v>
      </c>
      <c r="W184" s="199"/>
      <c r="X184" s="196"/>
      <c r="Y184" s="199"/>
    </row>
    <row r="185" spans="1:25" s="200" customFormat="1" ht="13.5" hidden="1" customHeight="1">
      <c r="A185" s="196">
        <f>COUNTA($B$4:B185)</f>
        <v>178</v>
      </c>
      <c r="B185" s="196" t="s">
        <v>952</v>
      </c>
      <c r="C185" s="196" t="s">
        <v>1663</v>
      </c>
      <c r="D185" s="196" t="s">
        <v>1707</v>
      </c>
      <c r="E185" s="196" t="s">
        <v>1707</v>
      </c>
      <c r="F185" s="196" t="s">
        <v>1070</v>
      </c>
      <c r="G185" s="196"/>
      <c r="H185" s="196" t="s">
        <v>1645</v>
      </c>
      <c r="I185" s="196" t="s">
        <v>1086</v>
      </c>
      <c r="J185" s="196" t="s">
        <v>1039</v>
      </c>
      <c r="K185" s="196" t="s">
        <v>1026</v>
      </c>
      <c r="L185" s="196">
        <v>6.4</v>
      </c>
      <c r="M185" s="196"/>
      <c r="N185" s="196"/>
      <c r="O185" s="196"/>
      <c r="P185" s="196" t="s">
        <v>1676</v>
      </c>
      <c r="Q185" s="197">
        <v>2.4</v>
      </c>
      <c r="R185" s="196">
        <v>6</v>
      </c>
      <c r="S185" s="196">
        <v>6</v>
      </c>
      <c r="T185" s="196">
        <v>300</v>
      </c>
      <c r="U185" s="196">
        <v>2</v>
      </c>
      <c r="V185" s="196" t="s">
        <v>1189</v>
      </c>
      <c r="W185" s="199"/>
      <c r="X185" s="196"/>
      <c r="Y185" s="199"/>
    </row>
    <row r="186" spans="1:25" s="200" customFormat="1" ht="13.5" hidden="1" customHeight="1">
      <c r="A186" s="196">
        <f>COUNTA($B$4:B186)</f>
        <v>179</v>
      </c>
      <c r="B186" s="196" t="s">
        <v>952</v>
      </c>
      <c r="C186" s="196" t="s">
        <v>1670</v>
      </c>
      <c r="D186" s="196" t="s">
        <v>1707</v>
      </c>
      <c r="E186" s="196" t="s">
        <v>1707</v>
      </c>
      <c r="F186" s="196" t="s">
        <v>1087</v>
      </c>
      <c r="G186" s="196"/>
      <c r="H186" s="196" t="s">
        <v>1645</v>
      </c>
      <c r="I186" s="196" t="s">
        <v>1038</v>
      </c>
      <c r="J186" s="196" t="s">
        <v>1039</v>
      </c>
      <c r="K186" s="196" t="s">
        <v>1026</v>
      </c>
      <c r="L186" s="196">
        <v>6.4</v>
      </c>
      <c r="M186" s="196"/>
      <c r="N186" s="196"/>
      <c r="O186" s="196"/>
      <c r="P186" s="196" t="s">
        <v>1676</v>
      </c>
      <c r="Q186" s="197">
        <v>2.4</v>
      </c>
      <c r="R186" s="196">
        <v>6</v>
      </c>
      <c r="S186" s="196">
        <v>6</v>
      </c>
      <c r="T186" s="196">
        <v>300</v>
      </c>
      <c r="U186" s="196">
        <v>2</v>
      </c>
      <c r="V186" s="196" t="s">
        <v>1419</v>
      </c>
      <c r="W186" s="199"/>
      <c r="X186" s="196"/>
      <c r="Y186" s="199"/>
    </row>
    <row r="187" spans="1:25" s="200" customFormat="1" ht="13.5" hidden="1" customHeight="1">
      <c r="A187" s="196">
        <f>COUNTA($B$4:B187)</f>
        <v>180</v>
      </c>
      <c r="B187" s="196" t="s">
        <v>952</v>
      </c>
      <c r="C187" s="196" t="s">
        <v>1663</v>
      </c>
      <c r="D187" s="196" t="s">
        <v>1712</v>
      </c>
      <c r="E187" s="196" t="s">
        <v>1712</v>
      </c>
      <c r="F187" s="196" t="s">
        <v>1087</v>
      </c>
      <c r="G187" s="196"/>
      <c r="H187" s="196" t="s">
        <v>1713</v>
      </c>
      <c r="I187" s="196" t="s">
        <v>1714</v>
      </c>
      <c r="J187" s="196" t="s">
        <v>1715</v>
      </c>
      <c r="K187" s="196" t="s">
        <v>1076</v>
      </c>
      <c r="L187" s="196">
        <v>6.6</v>
      </c>
      <c r="M187" s="196"/>
      <c r="N187" s="196"/>
      <c r="O187" s="196"/>
      <c r="P187" s="196" t="s">
        <v>1716</v>
      </c>
      <c r="Q187" s="197">
        <v>3.5</v>
      </c>
      <c r="R187" s="196">
        <v>8</v>
      </c>
      <c r="S187" s="196">
        <v>8</v>
      </c>
      <c r="T187" s="196">
        <v>1024</v>
      </c>
      <c r="U187" s="196">
        <v>2</v>
      </c>
      <c r="V187" s="196" t="s">
        <v>1419</v>
      </c>
      <c r="W187" s="199"/>
      <c r="X187" s="196"/>
      <c r="Y187" s="199"/>
    </row>
    <row r="188" spans="1:25" s="200" customFormat="1" ht="13.5" hidden="1" customHeight="1">
      <c r="A188" s="196">
        <f>COUNTA($B$4:B188)</f>
        <v>181</v>
      </c>
      <c r="B188" s="196" t="s">
        <v>1014</v>
      </c>
      <c r="C188" s="196" t="s">
        <v>1663</v>
      </c>
      <c r="D188" s="196" t="s">
        <v>1717</v>
      </c>
      <c r="E188" s="196" t="s">
        <v>1717</v>
      </c>
      <c r="F188" s="196" t="s">
        <v>1087</v>
      </c>
      <c r="G188" s="196"/>
      <c r="H188" s="196" t="s">
        <v>1718</v>
      </c>
      <c r="I188" s="196" t="s">
        <v>1714</v>
      </c>
      <c r="J188" s="196" t="s">
        <v>1698</v>
      </c>
      <c r="K188" s="196" t="s">
        <v>1026</v>
      </c>
      <c r="L188" s="196">
        <v>6.6</v>
      </c>
      <c r="M188" s="196"/>
      <c r="N188" s="196"/>
      <c r="O188" s="196"/>
      <c r="P188" s="196" t="s">
        <v>1719</v>
      </c>
      <c r="Q188" s="197">
        <v>3.5</v>
      </c>
      <c r="R188" s="196">
        <v>8</v>
      </c>
      <c r="S188" s="196">
        <v>8</v>
      </c>
      <c r="T188" s="196">
        <v>1024</v>
      </c>
      <c r="U188" s="196">
        <v>2</v>
      </c>
      <c r="V188" s="196" t="s">
        <v>1189</v>
      </c>
      <c r="W188" s="199"/>
      <c r="X188" s="196"/>
      <c r="Y188" s="199"/>
    </row>
    <row r="189" spans="1:25" s="200" customFormat="1" ht="13.5" hidden="1" customHeight="1">
      <c r="A189" s="196">
        <f>COUNTA($B$4:B189)</f>
        <v>182</v>
      </c>
      <c r="B189" s="196" t="s">
        <v>952</v>
      </c>
      <c r="C189" s="196" t="s">
        <v>1670</v>
      </c>
      <c r="D189" s="196" t="s">
        <v>1720</v>
      </c>
      <c r="E189" s="196" t="s">
        <v>1720</v>
      </c>
      <c r="F189" s="196" t="s">
        <v>1087</v>
      </c>
      <c r="G189" s="196"/>
      <c r="H189" s="196" t="s">
        <v>1051</v>
      </c>
      <c r="I189" s="196" t="s">
        <v>1038</v>
      </c>
      <c r="J189" s="196" t="s">
        <v>1721</v>
      </c>
      <c r="K189" s="196" t="s">
        <v>1272</v>
      </c>
      <c r="L189" s="196" t="s">
        <v>1290</v>
      </c>
      <c r="M189" s="196"/>
      <c r="N189" s="196"/>
      <c r="O189" s="196"/>
      <c r="P189" s="196" t="s">
        <v>1722</v>
      </c>
      <c r="Q189" s="197">
        <v>2.4</v>
      </c>
      <c r="R189" s="196">
        <v>8</v>
      </c>
      <c r="S189" s="196">
        <v>6</v>
      </c>
      <c r="T189" s="196">
        <v>146</v>
      </c>
      <c r="U189" s="196">
        <v>2</v>
      </c>
      <c r="V189" s="196" t="s">
        <v>1189</v>
      </c>
      <c r="W189" s="199"/>
      <c r="X189" s="196"/>
      <c r="Y189" s="199"/>
    </row>
    <row r="190" spans="1:25" s="200" customFormat="1" ht="13.5" hidden="1" customHeight="1">
      <c r="A190" s="219">
        <f>COUNTA($B$4:B190)</f>
        <v>183</v>
      </c>
      <c r="B190" s="219" t="s">
        <v>952</v>
      </c>
      <c r="C190" s="219" t="s">
        <v>1670</v>
      </c>
      <c r="D190" s="219" t="s">
        <v>1720</v>
      </c>
      <c r="E190" s="219" t="s">
        <v>1720</v>
      </c>
      <c r="F190" s="219" t="s">
        <v>1070</v>
      </c>
      <c r="G190" s="219"/>
      <c r="H190" s="219" t="s">
        <v>1723</v>
      </c>
      <c r="I190" s="219" t="s">
        <v>1121</v>
      </c>
      <c r="J190" s="219" t="s">
        <v>1122</v>
      </c>
      <c r="K190" s="219" t="s">
        <v>1111</v>
      </c>
      <c r="L190" s="219">
        <v>7.1</v>
      </c>
      <c r="M190" s="219"/>
      <c r="N190" s="219"/>
      <c r="O190" s="219"/>
      <c r="P190" s="219" t="s">
        <v>1123</v>
      </c>
      <c r="Q190" s="220">
        <v>3.7</v>
      </c>
      <c r="R190" s="219">
        <v>8</v>
      </c>
      <c r="S190" s="219">
        <v>32</v>
      </c>
      <c r="T190" s="219">
        <v>300</v>
      </c>
      <c r="U190" s="219">
        <v>2</v>
      </c>
      <c r="V190" s="196" t="s">
        <v>1189</v>
      </c>
      <c r="W190" s="221"/>
      <c r="X190" s="219"/>
      <c r="Y190" s="221"/>
    </row>
    <row r="191" spans="1:25" s="222" customFormat="1" ht="13.5" hidden="1" customHeight="1">
      <c r="A191" s="196">
        <f>COUNTA($B$4:B191)</f>
        <v>184</v>
      </c>
      <c r="B191" s="196" t="s">
        <v>1014</v>
      </c>
      <c r="C191" s="196" t="s">
        <v>1663</v>
      </c>
      <c r="D191" s="196" t="s">
        <v>1724</v>
      </c>
      <c r="E191" s="196" t="s">
        <v>1725</v>
      </c>
      <c r="F191" s="196" t="s">
        <v>1087</v>
      </c>
      <c r="G191" s="196"/>
      <c r="H191" s="196" t="s">
        <v>1726</v>
      </c>
      <c r="I191" s="196" t="s">
        <v>1086</v>
      </c>
      <c r="J191" s="196" t="s">
        <v>1271</v>
      </c>
      <c r="K191" s="196" t="s">
        <v>1272</v>
      </c>
      <c r="L191" s="196" t="s">
        <v>1727</v>
      </c>
      <c r="M191" s="196"/>
      <c r="N191" s="196"/>
      <c r="O191" s="196"/>
      <c r="P191" s="196" t="s">
        <v>1728</v>
      </c>
      <c r="Q191" s="197">
        <v>3.16</v>
      </c>
      <c r="R191" s="196">
        <v>8</v>
      </c>
      <c r="S191" s="196">
        <v>6</v>
      </c>
      <c r="T191" s="196">
        <v>146</v>
      </c>
      <c r="U191" s="196">
        <v>2</v>
      </c>
      <c r="V191" s="196" t="s">
        <v>1189</v>
      </c>
      <c r="W191" s="199"/>
      <c r="X191" s="196"/>
      <c r="Y191" s="199"/>
    </row>
    <row r="192" spans="1:25" s="222" customFormat="1" ht="13.5" hidden="1" customHeight="1">
      <c r="A192" s="196">
        <f>COUNTA($B$4:B192)</f>
        <v>185</v>
      </c>
      <c r="B192" s="196" t="s">
        <v>952</v>
      </c>
      <c r="C192" s="196" t="s">
        <v>1663</v>
      </c>
      <c r="D192" s="196" t="s">
        <v>1729</v>
      </c>
      <c r="E192" s="196" t="s">
        <v>1729</v>
      </c>
      <c r="F192" s="196" t="s">
        <v>1087</v>
      </c>
      <c r="G192" s="196"/>
      <c r="H192" s="196" t="s">
        <v>1730</v>
      </c>
      <c r="I192" s="196" t="s">
        <v>1648</v>
      </c>
      <c r="J192" s="196" t="s">
        <v>1039</v>
      </c>
      <c r="K192" s="196" t="s">
        <v>1026</v>
      </c>
      <c r="L192" s="196">
        <v>6.5</v>
      </c>
      <c r="M192" s="196"/>
      <c r="N192" s="196"/>
      <c r="O192" s="196"/>
      <c r="P192" s="196" t="s">
        <v>1103</v>
      </c>
      <c r="Q192" s="197">
        <v>2.4</v>
      </c>
      <c r="R192" s="196">
        <v>8</v>
      </c>
      <c r="S192" s="196">
        <v>8</v>
      </c>
      <c r="T192" s="196">
        <v>146</v>
      </c>
      <c r="U192" s="196">
        <v>2</v>
      </c>
      <c r="V192" s="196" t="s">
        <v>1189</v>
      </c>
      <c r="W192" s="199"/>
      <c r="X192" s="196"/>
      <c r="Y192" s="199"/>
    </row>
    <row r="193" spans="1:25" s="222" customFormat="1" ht="13.5" hidden="1" customHeight="1">
      <c r="A193" s="196">
        <f>COUNTA($B$4:B193)</f>
        <v>186</v>
      </c>
      <c r="B193" s="196" t="s">
        <v>952</v>
      </c>
      <c r="C193" s="196" t="s">
        <v>1663</v>
      </c>
      <c r="D193" s="196" t="s">
        <v>1731</v>
      </c>
      <c r="E193" s="196" t="s">
        <v>1732</v>
      </c>
      <c r="F193" s="196" t="s">
        <v>1087</v>
      </c>
      <c r="G193" s="196"/>
      <c r="H193" s="196" t="s">
        <v>1051</v>
      </c>
      <c r="I193" s="196" t="s">
        <v>1038</v>
      </c>
      <c r="J193" s="196" t="s">
        <v>1271</v>
      </c>
      <c r="K193" s="196" t="s">
        <v>1272</v>
      </c>
      <c r="L193" s="196" t="s">
        <v>1290</v>
      </c>
      <c r="M193" s="196"/>
      <c r="N193" s="196"/>
      <c r="O193" s="196"/>
      <c r="P193" s="196" t="s">
        <v>1053</v>
      </c>
      <c r="Q193" s="197">
        <v>2.4</v>
      </c>
      <c r="R193" s="196">
        <v>16</v>
      </c>
      <c r="S193" s="196">
        <v>8</v>
      </c>
      <c r="T193" s="196">
        <v>146</v>
      </c>
      <c r="U193" s="196">
        <v>2</v>
      </c>
      <c r="V193" s="196" t="s">
        <v>1419</v>
      </c>
      <c r="W193" s="199"/>
      <c r="X193" s="196"/>
      <c r="Y193" s="199"/>
    </row>
    <row r="194" spans="1:25" s="222" customFormat="1" ht="13.5" hidden="1" customHeight="1">
      <c r="A194" s="196">
        <f>COUNTA($B$4:B194)</f>
        <v>187</v>
      </c>
      <c r="B194" s="196" t="s">
        <v>1014</v>
      </c>
      <c r="C194" s="196" t="s">
        <v>1670</v>
      </c>
      <c r="D194" s="196" t="s">
        <v>1733</v>
      </c>
      <c r="E194" s="196" t="s">
        <v>1734</v>
      </c>
      <c r="F194" s="196" t="s">
        <v>1070</v>
      </c>
      <c r="G194" s="196"/>
      <c r="H194" s="196" t="s">
        <v>1051</v>
      </c>
      <c r="I194" s="196" t="s">
        <v>1038</v>
      </c>
      <c r="J194" s="196" t="s">
        <v>1271</v>
      </c>
      <c r="K194" s="196" t="s">
        <v>1735</v>
      </c>
      <c r="L194" s="196" t="s">
        <v>1290</v>
      </c>
      <c r="M194" s="196"/>
      <c r="N194" s="196"/>
      <c r="O194" s="196"/>
      <c r="P194" s="196" t="s">
        <v>1053</v>
      </c>
      <c r="Q194" s="197">
        <v>2.4</v>
      </c>
      <c r="R194" s="196">
        <v>16</v>
      </c>
      <c r="S194" s="196">
        <v>8</v>
      </c>
      <c r="T194" s="196">
        <v>146</v>
      </c>
      <c r="U194" s="196">
        <v>2</v>
      </c>
      <c r="V194" s="196" t="s">
        <v>1189</v>
      </c>
      <c r="W194" s="199"/>
      <c r="X194" s="196"/>
      <c r="Y194" s="199"/>
    </row>
    <row r="195" spans="1:25" s="222" customFormat="1" ht="13.5" hidden="1" customHeight="1">
      <c r="A195" s="196">
        <f>COUNTA($B$4:B195)</f>
        <v>188</v>
      </c>
      <c r="B195" s="196" t="s">
        <v>1014</v>
      </c>
      <c r="C195" s="196" t="s">
        <v>1663</v>
      </c>
      <c r="D195" s="196" t="s">
        <v>1736</v>
      </c>
      <c r="E195" s="196" t="s">
        <v>1737</v>
      </c>
      <c r="F195" s="196" t="s">
        <v>1087</v>
      </c>
      <c r="G195" s="196"/>
      <c r="H195" s="196" t="s">
        <v>1051</v>
      </c>
      <c r="I195" s="196" t="s">
        <v>1038</v>
      </c>
      <c r="J195" s="196" t="s">
        <v>1039</v>
      </c>
      <c r="K195" s="196" t="s">
        <v>1076</v>
      </c>
      <c r="L195" s="196">
        <v>6.2</v>
      </c>
      <c r="M195" s="196"/>
      <c r="N195" s="196"/>
      <c r="O195" s="196"/>
      <c r="P195" s="196" t="s">
        <v>1053</v>
      </c>
      <c r="Q195" s="197">
        <v>2.4</v>
      </c>
      <c r="R195" s="196">
        <v>4</v>
      </c>
      <c r="S195" s="196">
        <v>2</v>
      </c>
      <c r="T195" s="196">
        <v>146</v>
      </c>
      <c r="U195" s="196">
        <v>2</v>
      </c>
      <c r="V195" s="196" t="s">
        <v>1189</v>
      </c>
      <c r="W195" s="199"/>
      <c r="X195" s="196"/>
      <c r="Y195" s="199"/>
    </row>
    <row r="196" spans="1:25" s="222" customFormat="1" ht="13.5" hidden="1" customHeight="1">
      <c r="A196" s="196">
        <f>COUNTA($B$4:B196)</f>
        <v>189</v>
      </c>
      <c r="B196" s="196" t="s">
        <v>952</v>
      </c>
      <c r="C196" s="196" t="s">
        <v>1670</v>
      </c>
      <c r="D196" s="196" t="s">
        <v>1738</v>
      </c>
      <c r="E196" s="196" t="s">
        <v>1739</v>
      </c>
      <c r="F196" s="196" t="s">
        <v>1070</v>
      </c>
      <c r="G196" s="196"/>
      <c r="H196" s="196" t="s">
        <v>1051</v>
      </c>
      <c r="I196" s="196" t="s">
        <v>1038</v>
      </c>
      <c r="J196" s="196" t="s">
        <v>1039</v>
      </c>
      <c r="K196" s="196" t="s">
        <v>1076</v>
      </c>
      <c r="L196" s="196">
        <v>6.2</v>
      </c>
      <c r="M196" s="196"/>
      <c r="N196" s="196"/>
      <c r="O196" s="196"/>
      <c r="P196" s="196" t="s">
        <v>1053</v>
      </c>
      <c r="Q196" s="197">
        <v>2.4</v>
      </c>
      <c r="R196" s="196">
        <v>4</v>
      </c>
      <c r="S196" s="196">
        <v>2</v>
      </c>
      <c r="T196" s="196">
        <v>146</v>
      </c>
      <c r="U196" s="196">
        <v>2</v>
      </c>
      <c r="V196" s="196" t="s">
        <v>1189</v>
      </c>
      <c r="W196" s="199"/>
      <c r="X196" s="196"/>
      <c r="Y196" s="199"/>
    </row>
    <row r="197" spans="1:25" s="200" customFormat="1" ht="13.5" hidden="1" customHeight="1">
      <c r="A197" s="196">
        <f>COUNTA($B$4:B197)</f>
        <v>190</v>
      </c>
      <c r="B197" s="196" t="s">
        <v>952</v>
      </c>
      <c r="C197" s="196" t="s">
        <v>1670</v>
      </c>
      <c r="D197" s="196" t="s">
        <v>1736</v>
      </c>
      <c r="E197" s="196" t="s">
        <v>1740</v>
      </c>
      <c r="F197" s="196" t="s">
        <v>1070</v>
      </c>
      <c r="G197" s="196"/>
      <c r="H197" s="196" t="s">
        <v>1741</v>
      </c>
      <c r="I197" s="196" t="s">
        <v>1742</v>
      </c>
      <c r="J197" s="196" t="s">
        <v>1039</v>
      </c>
      <c r="K197" s="196" t="s">
        <v>1076</v>
      </c>
      <c r="L197" s="196">
        <v>6.2</v>
      </c>
      <c r="M197" s="196"/>
      <c r="N197" s="196"/>
      <c r="O197" s="196"/>
      <c r="P197" s="196" t="s">
        <v>1743</v>
      </c>
      <c r="Q197" s="197">
        <v>2.6</v>
      </c>
      <c r="R197" s="196">
        <v>8</v>
      </c>
      <c r="S197" s="196">
        <v>192</v>
      </c>
      <c r="T197" s="196">
        <v>146</v>
      </c>
      <c r="U197" s="196">
        <v>2</v>
      </c>
      <c r="V197" s="196" t="s">
        <v>1189</v>
      </c>
      <c r="W197" s="199"/>
      <c r="X197" s="196"/>
      <c r="Y197" s="199"/>
    </row>
    <row r="198" spans="1:25" s="200" customFormat="1" ht="13.5" hidden="1" customHeight="1">
      <c r="A198" s="196">
        <f>COUNTA($B$4:B198)</f>
        <v>191</v>
      </c>
      <c r="B198" s="196" t="s">
        <v>1014</v>
      </c>
      <c r="C198" s="196" t="s">
        <v>1670</v>
      </c>
      <c r="D198" s="196" t="s">
        <v>1738</v>
      </c>
      <c r="E198" s="196" t="s">
        <v>1744</v>
      </c>
      <c r="F198" s="196" t="s">
        <v>1087</v>
      </c>
      <c r="G198" s="196"/>
      <c r="H198" s="196" t="s">
        <v>1741</v>
      </c>
      <c r="I198" s="196" t="s">
        <v>1742</v>
      </c>
      <c r="J198" s="196" t="s">
        <v>1063</v>
      </c>
      <c r="K198" s="196" t="s">
        <v>1076</v>
      </c>
      <c r="L198" s="196">
        <v>6.2</v>
      </c>
      <c r="M198" s="196"/>
      <c r="N198" s="196"/>
      <c r="O198" s="196"/>
      <c r="P198" s="196" t="s">
        <v>1743</v>
      </c>
      <c r="Q198" s="197">
        <v>2.6</v>
      </c>
      <c r="R198" s="196">
        <v>8</v>
      </c>
      <c r="S198" s="196">
        <v>192</v>
      </c>
      <c r="T198" s="196">
        <v>146</v>
      </c>
      <c r="U198" s="196">
        <v>2</v>
      </c>
      <c r="V198" s="196" t="s">
        <v>1189</v>
      </c>
      <c r="W198" s="199"/>
      <c r="X198" s="196"/>
      <c r="Y198" s="199"/>
    </row>
    <row r="199" spans="1:25" s="200" customFormat="1" ht="13.5" hidden="1" customHeight="1">
      <c r="A199" s="196">
        <f>COUNTA($B$4:B199)</f>
        <v>192</v>
      </c>
      <c r="B199" s="196" t="s">
        <v>952</v>
      </c>
      <c r="C199" s="196" t="s">
        <v>1663</v>
      </c>
      <c r="D199" s="196" t="s">
        <v>1738</v>
      </c>
      <c r="E199" s="196" t="s">
        <v>1740</v>
      </c>
      <c r="F199" s="196" t="s">
        <v>1070</v>
      </c>
      <c r="G199" s="196"/>
      <c r="H199" s="196" t="s">
        <v>1741</v>
      </c>
      <c r="I199" s="196" t="s">
        <v>1742</v>
      </c>
      <c r="J199" s="196" t="s">
        <v>1039</v>
      </c>
      <c r="K199" s="196" t="s">
        <v>1026</v>
      </c>
      <c r="L199" s="196">
        <v>6.2</v>
      </c>
      <c r="M199" s="196"/>
      <c r="N199" s="196"/>
      <c r="O199" s="196"/>
      <c r="P199" s="196" t="s">
        <v>1743</v>
      </c>
      <c r="Q199" s="197">
        <v>2.6</v>
      </c>
      <c r="R199" s="196">
        <v>8</v>
      </c>
      <c r="S199" s="196">
        <v>192</v>
      </c>
      <c r="T199" s="196">
        <v>146</v>
      </c>
      <c r="U199" s="196">
        <v>2</v>
      </c>
      <c r="V199" s="196" t="s">
        <v>1419</v>
      </c>
      <c r="W199" s="199"/>
      <c r="X199" s="196"/>
      <c r="Y199" s="199"/>
    </row>
    <row r="200" spans="1:25" s="200" customFormat="1" ht="13.5" hidden="1" customHeight="1">
      <c r="A200" s="196">
        <f>COUNTA($B$4:B200)</f>
        <v>193</v>
      </c>
      <c r="B200" s="196" t="s">
        <v>952</v>
      </c>
      <c r="C200" s="196" t="s">
        <v>1663</v>
      </c>
      <c r="D200" s="196" t="s">
        <v>1736</v>
      </c>
      <c r="E200" s="196" t="s">
        <v>1740</v>
      </c>
      <c r="F200" s="196" t="s">
        <v>1070</v>
      </c>
      <c r="G200" s="196"/>
      <c r="H200" s="196" t="s">
        <v>1745</v>
      </c>
      <c r="I200" s="196" t="s">
        <v>1746</v>
      </c>
      <c r="J200" s="196" t="s">
        <v>1063</v>
      </c>
      <c r="K200" s="196" t="s">
        <v>1026</v>
      </c>
      <c r="L200" s="196">
        <v>6.2</v>
      </c>
      <c r="M200" s="196"/>
      <c r="N200" s="196"/>
      <c r="O200" s="196"/>
      <c r="P200" s="196" t="s">
        <v>1747</v>
      </c>
      <c r="Q200" s="197">
        <v>2.4</v>
      </c>
      <c r="R200" s="196">
        <v>20</v>
      </c>
      <c r="S200" s="196">
        <v>192</v>
      </c>
      <c r="T200" s="196">
        <v>300</v>
      </c>
      <c r="U200" s="196">
        <v>2</v>
      </c>
      <c r="V200" s="196" t="s">
        <v>1189</v>
      </c>
      <c r="W200" s="199"/>
      <c r="X200" s="196"/>
      <c r="Y200" s="199"/>
    </row>
    <row r="201" spans="1:25" s="200" customFormat="1" ht="13.5" hidden="1" customHeight="1">
      <c r="A201" s="196">
        <f>COUNTA($B$4:B201)</f>
        <v>194</v>
      </c>
      <c r="B201" s="196" t="s">
        <v>1014</v>
      </c>
      <c r="C201" s="196" t="s">
        <v>1670</v>
      </c>
      <c r="D201" s="196" t="s">
        <v>1738</v>
      </c>
      <c r="E201" s="196" t="s">
        <v>1744</v>
      </c>
      <c r="F201" s="196" t="s">
        <v>1087</v>
      </c>
      <c r="G201" s="196"/>
      <c r="H201" s="196" t="s">
        <v>1748</v>
      </c>
      <c r="I201" s="196" t="s">
        <v>1742</v>
      </c>
      <c r="J201" s="196" t="s">
        <v>1039</v>
      </c>
      <c r="K201" s="196" t="s">
        <v>1026</v>
      </c>
      <c r="L201" s="196">
        <v>6.2</v>
      </c>
      <c r="M201" s="196"/>
      <c r="N201" s="196"/>
      <c r="O201" s="196"/>
      <c r="P201" s="196" t="s">
        <v>1749</v>
      </c>
      <c r="Q201" s="197">
        <v>2.4</v>
      </c>
      <c r="R201" s="196">
        <v>20</v>
      </c>
      <c r="S201" s="196">
        <v>192</v>
      </c>
      <c r="T201" s="196">
        <v>300</v>
      </c>
      <c r="U201" s="196">
        <v>2</v>
      </c>
      <c r="V201" s="196" t="s">
        <v>1189</v>
      </c>
      <c r="W201" s="199"/>
      <c r="X201" s="196"/>
      <c r="Y201" s="199"/>
    </row>
    <row r="202" spans="1:25" s="200" customFormat="1" ht="13.5" hidden="1" customHeight="1">
      <c r="A202" s="196">
        <f>COUNTA($B$4:B202)</f>
        <v>195</v>
      </c>
      <c r="B202" s="196" t="s">
        <v>1014</v>
      </c>
      <c r="C202" s="196" t="s">
        <v>1670</v>
      </c>
      <c r="D202" s="196" t="s">
        <v>1750</v>
      </c>
      <c r="E202" s="196" t="s">
        <v>1751</v>
      </c>
      <c r="F202" s="196" t="s">
        <v>1087</v>
      </c>
      <c r="G202" s="196"/>
      <c r="H202" s="196" t="s">
        <v>1051</v>
      </c>
      <c r="I202" s="196" t="s">
        <v>1038</v>
      </c>
      <c r="J202" s="196" t="s">
        <v>1271</v>
      </c>
      <c r="K202" s="196" t="s">
        <v>1272</v>
      </c>
      <c r="L202" s="196" t="s">
        <v>1727</v>
      </c>
      <c r="M202" s="196"/>
      <c r="N202" s="196"/>
      <c r="O202" s="196"/>
      <c r="P202" s="196" t="s">
        <v>1053</v>
      </c>
      <c r="Q202" s="197">
        <v>2.4</v>
      </c>
      <c r="R202" s="196">
        <v>16</v>
      </c>
      <c r="S202" s="196">
        <v>16</v>
      </c>
      <c r="T202" s="196">
        <v>146</v>
      </c>
      <c r="U202" s="196">
        <v>4</v>
      </c>
      <c r="V202" s="196" t="s">
        <v>1189</v>
      </c>
      <c r="W202" s="198"/>
      <c r="X202" s="195"/>
      <c r="Y202" s="199" t="s">
        <v>1752</v>
      </c>
    </row>
    <row r="203" spans="1:25" s="200" customFormat="1" ht="13.5" hidden="1" customHeight="1">
      <c r="A203" s="196">
        <f>COUNTA($B$4:B203)</f>
        <v>196</v>
      </c>
      <c r="B203" s="196" t="s">
        <v>1014</v>
      </c>
      <c r="C203" s="196" t="s">
        <v>1663</v>
      </c>
      <c r="D203" s="196" t="s">
        <v>1753</v>
      </c>
      <c r="E203" s="196" t="s">
        <v>1754</v>
      </c>
      <c r="F203" s="196" t="s">
        <v>1087</v>
      </c>
      <c r="G203" s="196"/>
      <c r="H203" s="196" t="s">
        <v>1755</v>
      </c>
      <c r="I203" s="196" t="s">
        <v>1038</v>
      </c>
      <c r="J203" s="196" t="s">
        <v>1271</v>
      </c>
      <c r="K203" s="196" t="s">
        <v>1272</v>
      </c>
      <c r="L203" s="196" t="s">
        <v>1727</v>
      </c>
      <c r="M203" s="196"/>
      <c r="N203" s="196"/>
      <c r="O203" s="196"/>
      <c r="P203" s="196" t="s">
        <v>1296</v>
      </c>
      <c r="Q203" s="197">
        <v>2.8</v>
      </c>
      <c r="R203" s="196">
        <v>16</v>
      </c>
      <c r="S203" s="196">
        <v>64</v>
      </c>
      <c r="T203" s="196">
        <v>146</v>
      </c>
      <c r="U203" s="196">
        <v>4</v>
      </c>
      <c r="V203" s="196" t="s">
        <v>1189</v>
      </c>
      <c r="W203" s="198"/>
      <c r="X203" s="195"/>
      <c r="Y203" s="199" t="s">
        <v>1756</v>
      </c>
    </row>
    <row r="204" spans="1:25" s="200" customFormat="1" ht="13.5" hidden="1" customHeight="1">
      <c r="A204" s="196">
        <f>COUNTA($B$4:B204)</f>
        <v>197</v>
      </c>
      <c r="B204" s="196" t="s">
        <v>1014</v>
      </c>
      <c r="C204" s="196" t="s">
        <v>1670</v>
      </c>
      <c r="D204" s="196" t="s">
        <v>1757</v>
      </c>
      <c r="E204" s="196" t="s">
        <v>1758</v>
      </c>
      <c r="F204" s="196" t="s">
        <v>1759</v>
      </c>
      <c r="G204" s="196"/>
      <c r="H204" s="196" t="s">
        <v>1760</v>
      </c>
      <c r="I204" s="196" t="s">
        <v>1121</v>
      </c>
      <c r="J204" s="196" t="s">
        <v>1122</v>
      </c>
      <c r="K204" s="196" t="s">
        <v>1111</v>
      </c>
      <c r="L204" s="196">
        <v>7.1</v>
      </c>
      <c r="M204" s="196"/>
      <c r="N204" s="196"/>
      <c r="O204" s="196"/>
      <c r="P204" s="196" t="s">
        <v>1123</v>
      </c>
      <c r="Q204" s="197">
        <v>3.7</v>
      </c>
      <c r="R204" s="196">
        <v>8</v>
      </c>
      <c r="S204" s="196">
        <v>32</v>
      </c>
      <c r="T204" s="196">
        <v>300</v>
      </c>
      <c r="U204" s="196">
        <v>3</v>
      </c>
      <c r="V204" s="196" t="s">
        <v>1419</v>
      </c>
      <c r="W204" s="198" t="s">
        <v>1070</v>
      </c>
      <c r="X204" s="195" t="s">
        <v>1070</v>
      </c>
      <c r="Y204" s="199" t="s">
        <v>1761</v>
      </c>
    </row>
    <row r="205" spans="1:25" s="200" customFormat="1" ht="13.5" hidden="1" customHeight="1">
      <c r="A205" s="196">
        <f>COUNTA($B$4:B205)</f>
        <v>198</v>
      </c>
      <c r="B205" s="196" t="s">
        <v>1014</v>
      </c>
      <c r="C205" s="196" t="s">
        <v>1663</v>
      </c>
      <c r="D205" s="196" t="s">
        <v>1762</v>
      </c>
      <c r="E205" s="196" t="s">
        <v>1531</v>
      </c>
      <c r="F205" s="196" t="s">
        <v>1763</v>
      </c>
      <c r="G205" s="196"/>
      <c r="H205" s="196" t="s">
        <v>1538</v>
      </c>
      <c r="I205" s="196" t="s">
        <v>1539</v>
      </c>
      <c r="J205" s="196" t="s">
        <v>1063</v>
      </c>
      <c r="K205" s="196" t="s">
        <v>1076</v>
      </c>
      <c r="L205" s="196">
        <v>7.3</v>
      </c>
      <c r="M205" s="196"/>
      <c r="N205" s="196"/>
      <c r="O205" s="196"/>
      <c r="P205" s="196" t="s">
        <v>1764</v>
      </c>
      <c r="Q205" s="197">
        <v>1.7</v>
      </c>
      <c r="R205" s="196">
        <v>6</v>
      </c>
      <c r="S205" s="196">
        <v>32</v>
      </c>
      <c r="T205" s="196">
        <v>300</v>
      </c>
      <c r="U205" s="196">
        <v>3</v>
      </c>
      <c r="V205" s="196" t="s">
        <v>1419</v>
      </c>
      <c r="W205" s="198" t="s">
        <v>1087</v>
      </c>
      <c r="X205" s="195" t="s">
        <v>1070</v>
      </c>
      <c r="Y205" s="199" t="s">
        <v>1761</v>
      </c>
    </row>
    <row r="206" spans="1:25" s="185" customFormat="1" ht="13.5" customHeight="1">
      <c r="A206" s="182">
        <f>COUNTA($B$4:B206)</f>
        <v>199</v>
      </c>
      <c r="B206" s="182" t="s">
        <v>1765</v>
      </c>
      <c r="C206" s="182" t="s">
        <v>1766</v>
      </c>
      <c r="D206" s="182" t="s">
        <v>1767</v>
      </c>
      <c r="E206" s="193" t="s">
        <v>1768</v>
      </c>
      <c r="F206" s="182" t="s">
        <v>1769</v>
      </c>
      <c r="G206" s="182" t="s">
        <v>1770</v>
      </c>
      <c r="H206" s="182" t="s">
        <v>1087</v>
      </c>
      <c r="I206" s="182"/>
      <c r="J206" s="185" t="s">
        <v>1039</v>
      </c>
      <c r="K206" s="182" t="s">
        <v>1026</v>
      </c>
      <c r="L206" s="182">
        <v>6.2</v>
      </c>
      <c r="M206" s="182" t="s">
        <v>1771</v>
      </c>
      <c r="N206" s="182" t="s">
        <v>1454</v>
      </c>
      <c r="O206" s="182"/>
      <c r="P206" s="182" t="s">
        <v>1772</v>
      </c>
      <c r="Q206" s="183">
        <v>2.13</v>
      </c>
      <c r="R206" s="182">
        <v>8</v>
      </c>
      <c r="S206" s="182">
        <v>51</v>
      </c>
      <c r="T206" s="182">
        <v>1067</v>
      </c>
      <c r="U206" s="182"/>
      <c r="V206" s="182" t="s">
        <v>988</v>
      </c>
      <c r="W206" s="184" t="s">
        <v>1773</v>
      </c>
      <c r="X206" s="182" t="s">
        <v>1774</v>
      </c>
      <c r="Y206" s="184"/>
    </row>
    <row r="207" spans="1:25" s="185" customFormat="1" ht="13.5">
      <c r="A207" s="182">
        <f>COUNTA($B$4:B207)</f>
        <v>200</v>
      </c>
      <c r="B207" s="182" t="s">
        <v>1775</v>
      </c>
      <c r="C207" s="182" t="s">
        <v>1776</v>
      </c>
      <c r="D207" s="182" t="s">
        <v>1777</v>
      </c>
      <c r="E207" s="193" t="s">
        <v>1778</v>
      </c>
      <c r="F207" s="182" t="s">
        <v>1779</v>
      </c>
      <c r="G207" s="182" t="s">
        <v>1780</v>
      </c>
      <c r="H207" s="182" t="s">
        <v>1087</v>
      </c>
      <c r="I207" s="182"/>
      <c r="J207" s="185" t="s">
        <v>1039</v>
      </c>
      <c r="K207" s="182" t="s">
        <v>1026</v>
      </c>
      <c r="L207" s="182">
        <v>6.2</v>
      </c>
      <c r="M207" s="182" t="s">
        <v>1781</v>
      </c>
      <c r="N207" s="182" t="s">
        <v>1295</v>
      </c>
      <c r="O207" s="182"/>
      <c r="P207" s="182" t="s">
        <v>1772</v>
      </c>
      <c r="Q207" s="183">
        <v>2.13</v>
      </c>
      <c r="R207" s="182">
        <v>8</v>
      </c>
      <c r="S207" s="182">
        <v>51</v>
      </c>
      <c r="T207" s="182">
        <v>1175</v>
      </c>
      <c r="U207" s="182"/>
      <c r="V207" s="182" t="s">
        <v>988</v>
      </c>
      <c r="W207" s="184" t="s">
        <v>1773</v>
      </c>
      <c r="X207" s="182" t="s">
        <v>1782</v>
      </c>
      <c r="Y207" s="184"/>
    </row>
    <row r="208" spans="1:25" s="185" customFormat="1" ht="13.5">
      <c r="A208" s="182">
        <f>COUNTA($B$4:B208)</f>
        <v>201</v>
      </c>
      <c r="B208" s="182" t="s">
        <v>1775</v>
      </c>
      <c r="C208" s="182" t="s">
        <v>1776</v>
      </c>
      <c r="D208" s="182" t="s">
        <v>1783</v>
      </c>
      <c r="E208" s="182" t="s">
        <v>1784</v>
      </c>
      <c r="F208" s="182" t="s">
        <v>1785</v>
      </c>
      <c r="G208" s="182" t="s">
        <v>1786</v>
      </c>
      <c r="H208" s="182" t="s">
        <v>1070</v>
      </c>
      <c r="I208" s="182"/>
      <c r="J208" s="185" t="s">
        <v>1039</v>
      </c>
      <c r="K208" s="182" t="s">
        <v>1026</v>
      </c>
      <c r="L208" s="182">
        <v>6.2</v>
      </c>
      <c r="M208" s="182"/>
      <c r="N208" s="182"/>
      <c r="O208" s="182"/>
      <c r="P208" s="182" t="s">
        <v>1772</v>
      </c>
      <c r="Q208" s="183">
        <v>2.13</v>
      </c>
      <c r="R208" s="182">
        <v>8</v>
      </c>
      <c r="S208" s="182">
        <v>43</v>
      </c>
      <c r="T208" s="182">
        <v>566</v>
      </c>
      <c r="U208" s="182"/>
      <c r="V208" s="182" t="s">
        <v>997</v>
      </c>
      <c r="W208" s="184" t="s">
        <v>1787</v>
      </c>
      <c r="X208" s="223" t="s">
        <v>1070</v>
      </c>
      <c r="Y208" s="184"/>
    </row>
    <row r="209" spans="1:25" s="185" customFormat="1" ht="13.5">
      <c r="A209" s="182">
        <f>COUNTA($B$4:B209)</f>
        <v>202</v>
      </c>
      <c r="B209" s="182" t="s">
        <v>1765</v>
      </c>
      <c r="C209" s="182" t="s">
        <v>1766</v>
      </c>
      <c r="D209" s="182" t="s">
        <v>1788</v>
      </c>
      <c r="E209" s="182" t="s">
        <v>1789</v>
      </c>
      <c r="F209" s="182" t="s">
        <v>1790</v>
      </c>
      <c r="G209" s="182" t="s">
        <v>1791</v>
      </c>
      <c r="H209" s="182" t="s">
        <v>1070</v>
      </c>
      <c r="I209" s="182"/>
      <c r="J209" s="182" t="s">
        <v>1063</v>
      </c>
      <c r="K209" s="182" t="s">
        <v>1076</v>
      </c>
      <c r="L209" s="182">
        <v>6.2</v>
      </c>
      <c r="M209" s="182" t="s">
        <v>1792</v>
      </c>
      <c r="N209" s="182" t="s">
        <v>1793</v>
      </c>
      <c r="O209" s="182"/>
      <c r="P209" s="182" t="s">
        <v>1794</v>
      </c>
      <c r="Q209" s="183">
        <v>2.13</v>
      </c>
      <c r="R209" s="182">
        <v>8</v>
      </c>
      <c r="S209" s="182">
        <v>43</v>
      </c>
      <c r="T209" s="182">
        <v>544</v>
      </c>
      <c r="U209" s="182"/>
      <c r="V209" s="182" t="s">
        <v>997</v>
      </c>
      <c r="W209" s="184" t="s">
        <v>1795</v>
      </c>
      <c r="X209" s="223" t="s">
        <v>1070</v>
      </c>
      <c r="Y209" s="184"/>
    </row>
    <row r="211" spans="1:25">
      <c r="A211" s="224" t="s">
        <v>1796</v>
      </c>
    </row>
    <row r="212" spans="1:25">
      <c r="A212" s="182" t="s">
        <v>1797</v>
      </c>
      <c r="B212" s="182" t="s">
        <v>952</v>
      </c>
      <c r="C212" s="182" t="s">
        <v>1766</v>
      </c>
      <c r="D212" s="182" t="s">
        <v>1798</v>
      </c>
      <c r="E212" s="182"/>
      <c r="F212" s="182" t="s">
        <v>1799</v>
      </c>
      <c r="G212" s="182" t="s">
        <v>1800</v>
      </c>
      <c r="M212" s="1" t="s">
        <v>1801</v>
      </c>
      <c r="N212" s="1" t="s">
        <v>1802</v>
      </c>
      <c r="W212" s="1"/>
      <c r="Y212" s="1"/>
    </row>
    <row r="213" spans="1:25">
      <c r="A213" s="182" t="s">
        <v>1797</v>
      </c>
      <c r="B213" s="182" t="s">
        <v>952</v>
      </c>
      <c r="C213" s="182" t="s">
        <v>1803</v>
      </c>
      <c r="D213" s="182" t="s">
        <v>1765</v>
      </c>
      <c r="E213" s="182"/>
      <c r="F213" s="182" t="s">
        <v>1804</v>
      </c>
      <c r="G213" s="182" t="s">
        <v>1805</v>
      </c>
      <c r="M213" s="1" t="s">
        <v>1806</v>
      </c>
      <c r="N213" s="1" t="s">
        <v>1807</v>
      </c>
      <c r="W213" s="1"/>
      <c r="Y213" s="1"/>
    </row>
    <row r="214" spans="1:25">
      <c r="A214" s="182" t="s">
        <v>1797</v>
      </c>
      <c r="B214" s="182" t="s">
        <v>952</v>
      </c>
      <c r="C214" s="182" t="s">
        <v>982</v>
      </c>
      <c r="D214" s="182" t="s">
        <v>1808</v>
      </c>
      <c r="E214" s="182"/>
      <c r="F214" s="182" t="s">
        <v>1809</v>
      </c>
      <c r="G214" s="182" t="s">
        <v>1810</v>
      </c>
      <c r="M214" s="1" t="s">
        <v>1811</v>
      </c>
      <c r="W214" s="1"/>
      <c r="Y214" s="1"/>
    </row>
    <row r="215" spans="1:25">
      <c r="A215" s="182" t="s">
        <v>1797</v>
      </c>
      <c r="B215" s="182" t="s">
        <v>952</v>
      </c>
      <c r="C215" s="182" t="s">
        <v>982</v>
      </c>
      <c r="D215" s="182" t="s">
        <v>1808</v>
      </c>
      <c r="E215" s="182"/>
      <c r="F215" s="182" t="s">
        <v>1812</v>
      </c>
      <c r="G215" s="182" t="s">
        <v>1813</v>
      </c>
      <c r="W215" s="1"/>
      <c r="Y215" s="1"/>
    </row>
    <row r="216" spans="1:25">
      <c r="A216" s="182" t="s">
        <v>1797</v>
      </c>
      <c r="B216" s="182" t="s">
        <v>952</v>
      </c>
      <c r="C216" s="182" t="s">
        <v>1070</v>
      </c>
      <c r="D216" s="182" t="s">
        <v>1814</v>
      </c>
      <c r="E216" s="182"/>
      <c r="F216" s="182" t="s">
        <v>1815</v>
      </c>
      <c r="G216" s="182" t="s">
        <v>1816</v>
      </c>
      <c r="M216" s="1" t="s">
        <v>1817</v>
      </c>
    </row>
    <row r="217" spans="1:25">
      <c r="A217" s="182" t="s">
        <v>1818</v>
      </c>
      <c r="B217" s="182" t="s">
        <v>952</v>
      </c>
      <c r="C217" s="182" t="s">
        <v>1070</v>
      </c>
      <c r="D217" s="182" t="s">
        <v>1814</v>
      </c>
      <c r="E217" s="182"/>
      <c r="F217" s="182" t="s">
        <v>1819</v>
      </c>
      <c r="G217" s="182" t="s">
        <v>1820</v>
      </c>
      <c r="M217" s="1" t="s">
        <v>1821</v>
      </c>
    </row>
    <row r="218" spans="1:25">
      <c r="A218" s="182" t="s">
        <v>1797</v>
      </c>
      <c r="B218" s="182" t="s">
        <v>952</v>
      </c>
      <c r="C218" s="182" t="s">
        <v>1070</v>
      </c>
      <c r="D218" s="182" t="s">
        <v>1814</v>
      </c>
      <c r="E218" s="182"/>
      <c r="F218" s="182" t="s">
        <v>1822</v>
      </c>
      <c r="G218" s="182" t="s">
        <v>1823</v>
      </c>
      <c r="M218" s="1" t="s">
        <v>1821</v>
      </c>
    </row>
  </sheetData>
  <autoFilter ref="A1:Y209"/>
  <mergeCells count="100">
    <mergeCell ref="F58:F59"/>
    <mergeCell ref="R79:R80"/>
    <mergeCell ref="S79:S80"/>
    <mergeCell ref="V79:V80"/>
    <mergeCell ref="W79:W80"/>
    <mergeCell ref="L79:L80"/>
    <mergeCell ref="M79:M80"/>
    <mergeCell ref="Q79:Q80"/>
    <mergeCell ref="F79:F80"/>
    <mergeCell ref="G79:G80"/>
    <mergeCell ref="H79:H80"/>
    <mergeCell ref="I79:I80"/>
    <mergeCell ref="J79:J80"/>
    <mergeCell ref="K79:K80"/>
    <mergeCell ref="N79:N80"/>
    <mergeCell ref="O79:O80"/>
    <mergeCell ref="P79:P80"/>
    <mergeCell ref="R58:R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A79:A80"/>
    <mergeCell ref="B79:B80"/>
    <mergeCell ref="C79:C80"/>
    <mergeCell ref="D79:D80"/>
    <mergeCell ref="E79:E80"/>
    <mergeCell ref="A58:A59"/>
    <mergeCell ref="B58:B59"/>
    <mergeCell ref="C58:C59"/>
    <mergeCell ref="D58:D59"/>
    <mergeCell ref="E58:E59"/>
    <mergeCell ref="R50:R51"/>
    <mergeCell ref="S50:S51"/>
    <mergeCell ref="V50:V51"/>
    <mergeCell ref="W50:W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S58:S59"/>
    <mergeCell ref="V58:V59"/>
    <mergeCell ref="W58:W59"/>
    <mergeCell ref="X50:X51"/>
    <mergeCell ref="Y50:Y51"/>
    <mergeCell ref="X58:X59"/>
    <mergeCell ref="Y58:Y59"/>
    <mergeCell ref="S48:S49"/>
    <mergeCell ref="V48:V49"/>
    <mergeCell ref="W48:W49"/>
    <mergeCell ref="X48:X49"/>
    <mergeCell ref="Y48:Y49"/>
    <mergeCell ref="A50:A51"/>
    <mergeCell ref="B50:B51"/>
    <mergeCell ref="C50:C51"/>
    <mergeCell ref="D50:D51"/>
    <mergeCell ref="E50:E51"/>
    <mergeCell ref="R48:R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V2:V3"/>
    <mergeCell ref="W2:W3"/>
    <mergeCell ref="X2:X3"/>
    <mergeCell ref="Y2:Y3"/>
    <mergeCell ref="A48:A49"/>
    <mergeCell ref="B48:B49"/>
    <mergeCell ref="C48:C49"/>
    <mergeCell ref="D48:D49"/>
    <mergeCell ref="E48:E49"/>
    <mergeCell ref="F48:F49"/>
    <mergeCell ref="A2:A3"/>
    <mergeCell ref="B2:I2"/>
    <mergeCell ref="J2:L2"/>
    <mergeCell ref="M2:O2"/>
    <mergeCell ref="P2:R2"/>
    <mergeCell ref="T2:U2"/>
  </mergeCells>
  <phoneticPr fontId="1" type="noConversion"/>
  <pageMargins left="0.7" right="0.7" top="0.75" bottom="0.75" header="0.3" footer="0.3"/>
  <pageSetup paperSize="8" scale="8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6"/>
  <sheetViews>
    <sheetView workbookViewId="0">
      <selection activeCell="Q20" sqref="Q20"/>
    </sheetView>
  </sheetViews>
  <sheetFormatPr defaultRowHeight="16.5"/>
  <sheetData>
    <row r="2" spans="1:1">
      <c r="A2" t="s">
        <v>101</v>
      </c>
    </row>
    <row r="3" spans="1:1">
      <c r="A3" t="s">
        <v>102</v>
      </c>
    </row>
    <row r="4" spans="1:1">
      <c r="A4" t="s">
        <v>103</v>
      </c>
    </row>
    <row r="5" spans="1:1">
      <c r="A5" t="s">
        <v>104</v>
      </c>
    </row>
    <row r="7" spans="1:1">
      <c r="A7" t="s">
        <v>105</v>
      </c>
    </row>
    <row r="8" spans="1:1">
      <c r="A8" t="s">
        <v>106</v>
      </c>
    </row>
    <row r="9" spans="1:1">
      <c r="A9" t="s">
        <v>107</v>
      </c>
    </row>
    <row r="11" spans="1:1">
      <c r="A11" t="s">
        <v>108</v>
      </c>
    </row>
    <row r="12" spans="1:1">
      <c r="A12" t="s">
        <v>109</v>
      </c>
    </row>
    <row r="13" spans="1:1">
      <c r="A13" t="s">
        <v>110</v>
      </c>
    </row>
    <row r="15" spans="1:1">
      <c r="A15" t="s">
        <v>111</v>
      </c>
    </row>
    <row r="16" spans="1:1">
      <c r="A16" t="s">
        <v>112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zoomScaleSheetLayoutView="100" workbookViewId="0">
      <selection activeCell="D8" sqref="D8:E8"/>
    </sheetView>
  </sheetViews>
  <sheetFormatPr defaultColWidth="10.125" defaultRowHeight="13.5"/>
  <cols>
    <col min="1" max="1" width="12.375" style="78" customWidth="1"/>
    <col min="2" max="3" width="14.25" style="79" customWidth="1"/>
    <col min="4" max="4" width="56" style="68" customWidth="1"/>
    <col min="5" max="5" width="18.625" style="68" customWidth="1"/>
    <col min="6" max="6" width="11.625" style="68" customWidth="1"/>
    <col min="7" max="7" width="10.875" style="68" customWidth="1"/>
    <col min="8" max="8" width="8.375" style="68" customWidth="1"/>
    <col min="9" max="16384" width="10.125" style="68"/>
  </cols>
  <sheetData>
    <row r="1" spans="1:8" ht="14.25" thickBot="1">
      <c r="A1" s="65" t="s">
        <v>171</v>
      </c>
      <c r="B1" s="66"/>
      <c r="C1" s="66"/>
      <c r="D1" s="66"/>
      <c r="E1" s="66"/>
      <c r="F1" s="67"/>
      <c r="G1" s="67" t="s">
        <v>177</v>
      </c>
    </row>
    <row r="2" spans="1:8" ht="14.25" thickTop="1">
      <c r="A2" s="69"/>
      <c r="B2" s="70"/>
      <c r="C2" s="70"/>
      <c r="D2" s="71"/>
      <c r="E2" s="71"/>
      <c r="F2" s="71"/>
      <c r="G2" s="71"/>
    </row>
    <row r="3" spans="1:8" ht="26.25">
      <c r="A3" s="248" t="s">
        <v>161</v>
      </c>
      <c r="B3" s="248"/>
      <c r="C3" s="248"/>
      <c r="D3" s="248"/>
      <c r="E3" s="248"/>
      <c r="F3" s="248"/>
      <c r="G3" s="248"/>
    </row>
    <row r="4" spans="1:8" ht="14.45" customHeight="1">
      <c r="A4" s="72"/>
      <c r="B4" s="72"/>
      <c r="C4" s="72"/>
      <c r="D4" s="72"/>
      <c r="E4" s="72"/>
      <c r="F4" s="72"/>
      <c r="G4" s="72"/>
      <c r="H4" s="73"/>
    </row>
    <row r="5" spans="1:8" ht="15">
      <c r="A5" s="74" t="s">
        <v>162</v>
      </c>
      <c r="B5" s="74" t="s">
        <v>163</v>
      </c>
      <c r="C5" s="74" t="s">
        <v>172</v>
      </c>
      <c r="D5" s="249" t="s">
        <v>173</v>
      </c>
      <c r="E5" s="249"/>
      <c r="F5" s="74" t="s">
        <v>164</v>
      </c>
      <c r="G5" s="74" t="s">
        <v>165</v>
      </c>
    </row>
    <row r="6" spans="1:8" ht="20.25" customHeight="1">
      <c r="A6" s="75" t="s">
        <v>422</v>
      </c>
      <c r="B6" s="76">
        <v>44137</v>
      </c>
      <c r="C6" s="77" t="s">
        <v>423</v>
      </c>
      <c r="D6" s="250" t="s">
        <v>424</v>
      </c>
      <c r="E6" s="251"/>
      <c r="F6" s="77" t="s">
        <v>175</v>
      </c>
      <c r="G6" s="77" t="s">
        <v>176</v>
      </c>
    </row>
    <row r="7" spans="1:8" ht="19.899999999999999" customHeight="1">
      <c r="A7" s="75" t="s">
        <v>581</v>
      </c>
      <c r="B7" s="76">
        <v>44140</v>
      </c>
      <c r="C7" s="77" t="s">
        <v>582</v>
      </c>
      <c r="D7" s="247" t="s">
        <v>661</v>
      </c>
      <c r="E7" s="247"/>
      <c r="F7" s="77" t="s">
        <v>175</v>
      </c>
      <c r="G7" s="77" t="s">
        <v>176</v>
      </c>
    </row>
    <row r="8" spans="1:8" ht="19.899999999999999" customHeight="1">
      <c r="A8" s="75"/>
      <c r="B8" s="76"/>
      <c r="C8" s="77"/>
      <c r="D8" s="247"/>
      <c r="E8" s="247"/>
      <c r="F8" s="77"/>
      <c r="G8" s="77"/>
    </row>
    <row r="9" spans="1:8" ht="19.899999999999999" customHeight="1">
      <c r="A9" s="75"/>
      <c r="B9" s="76"/>
      <c r="C9" s="77"/>
      <c r="D9" s="247"/>
      <c r="E9" s="247"/>
      <c r="F9" s="77"/>
      <c r="G9" s="77"/>
    </row>
    <row r="10" spans="1:8" ht="19.899999999999999" customHeight="1">
      <c r="A10" s="75"/>
      <c r="B10" s="76"/>
      <c r="C10" s="77"/>
      <c r="D10" s="247"/>
      <c r="E10" s="247"/>
      <c r="F10" s="77"/>
      <c r="G10" s="77"/>
    </row>
    <row r="11" spans="1:8" ht="19.899999999999999" customHeight="1">
      <c r="A11" s="75"/>
      <c r="B11" s="76"/>
      <c r="C11" s="77"/>
      <c r="D11" s="247"/>
      <c r="E11" s="247"/>
      <c r="F11" s="77"/>
      <c r="G11" s="77"/>
    </row>
    <row r="12" spans="1:8" ht="19.899999999999999" customHeight="1">
      <c r="A12" s="75"/>
      <c r="B12" s="76"/>
      <c r="C12" s="77"/>
      <c r="D12" s="247"/>
      <c r="E12" s="247"/>
      <c r="F12" s="77"/>
      <c r="G12" s="77"/>
    </row>
    <row r="13" spans="1:8" ht="19.899999999999999" customHeight="1">
      <c r="A13" s="75"/>
      <c r="B13" s="76"/>
      <c r="C13" s="77"/>
      <c r="D13" s="247"/>
      <c r="E13" s="247"/>
      <c r="F13" s="77"/>
      <c r="G13" s="77"/>
    </row>
    <row r="14" spans="1:8" ht="19.899999999999999" customHeight="1">
      <c r="A14" s="75"/>
      <c r="B14" s="76"/>
      <c r="C14" s="77"/>
      <c r="D14" s="247"/>
      <c r="E14" s="247"/>
      <c r="F14" s="77"/>
      <c r="G14" s="77"/>
    </row>
    <row r="15" spans="1:8" ht="19.899999999999999" customHeight="1">
      <c r="A15" s="75"/>
      <c r="B15" s="76"/>
      <c r="C15" s="77"/>
      <c r="D15" s="247"/>
      <c r="E15" s="247"/>
      <c r="F15" s="77"/>
      <c r="G15" s="77"/>
    </row>
    <row r="16" spans="1:8" ht="19.899999999999999" customHeight="1">
      <c r="A16" s="75"/>
      <c r="B16" s="76"/>
      <c r="C16" s="77"/>
      <c r="D16" s="247"/>
      <c r="E16" s="247"/>
      <c r="F16" s="77"/>
      <c r="G16" s="77"/>
    </row>
    <row r="17" spans="1:7" ht="19.899999999999999" customHeight="1">
      <c r="A17" s="75"/>
      <c r="B17" s="76"/>
      <c r="C17" s="77"/>
      <c r="D17" s="247"/>
      <c r="E17" s="247"/>
      <c r="F17" s="77"/>
      <c r="G17" s="77"/>
    </row>
    <row r="18" spans="1:7" ht="19.899999999999999" customHeight="1">
      <c r="A18" s="75"/>
      <c r="B18" s="76"/>
      <c r="C18" s="77"/>
      <c r="D18" s="247"/>
      <c r="E18" s="247"/>
      <c r="F18" s="77"/>
      <c r="G18" s="77"/>
    </row>
    <row r="19" spans="1:7" ht="19.899999999999999" customHeight="1">
      <c r="A19" s="75"/>
      <c r="B19" s="76"/>
      <c r="C19" s="77"/>
      <c r="D19" s="247"/>
      <c r="E19" s="247"/>
      <c r="F19" s="77"/>
      <c r="G19" s="77"/>
    </row>
    <row r="20" spans="1:7" ht="15.6" customHeight="1">
      <c r="A20" s="252" t="s">
        <v>174</v>
      </c>
      <c r="B20" s="252"/>
      <c r="C20" s="252"/>
      <c r="D20" s="252"/>
      <c r="E20" s="252"/>
      <c r="F20" s="252"/>
      <c r="G20" s="252"/>
    </row>
    <row r="21" spans="1:7">
      <c r="A21" s="253"/>
      <c r="B21" s="253"/>
      <c r="C21" s="253"/>
      <c r="D21" s="253"/>
      <c r="E21" s="253"/>
      <c r="F21" s="253"/>
      <c r="G21" s="253"/>
    </row>
  </sheetData>
  <mergeCells count="17">
    <mergeCell ref="A20:G21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8:E8"/>
    <mergeCell ref="A3:G3"/>
    <mergeCell ref="D5:E5"/>
    <mergeCell ref="D6:E6"/>
    <mergeCell ref="D7:E7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94" orientation="landscape" r:id="rId1"/>
  <headerFooter>
    <oddFooter>&amp;LEBS(한국교육방송공사)&amp;C&amp;P&amp;R쌍용정보통신컨소시엄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view="pageBreakPreview" topLeftCell="A22" zoomScale="85" zoomScaleNormal="115" zoomScaleSheetLayoutView="85" workbookViewId="0">
      <selection activeCell="D42" sqref="D42"/>
    </sheetView>
  </sheetViews>
  <sheetFormatPr defaultColWidth="9" defaultRowHeight="13.5"/>
  <cols>
    <col min="1" max="2" width="11.5" style="106" customWidth="1"/>
    <col min="3" max="3" width="24.875" style="111" customWidth="1"/>
    <col min="4" max="4" width="30.875" style="112" customWidth="1"/>
    <col min="5" max="5" width="69.75" style="106" customWidth="1"/>
    <col min="6" max="6" width="7.125" style="113" customWidth="1"/>
    <col min="7" max="7" width="9.25" style="114" customWidth="1"/>
    <col min="8" max="8" width="57.75" style="106" bestFit="1" customWidth="1"/>
    <col min="9" max="16384" width="9" style="106"/>
  </cols>
  <sheetData>
    <row r="1" spans="1:10" s="100" customFormat="1" ht="37.15" customHeight="1">
      <c r="A1" s="254" t="s">
        <v>311</v>
      </c>
      <c r="B1" s="255"/>
      <c r="C1" s="256"/>
      <c r="D1" s="256"/>
      <c r="E1" s="256"/>
      <c r="F1" s="256"/>
      <c r="G1" s="256"/>
      <c r="H1" s="257"/>
    </row>
    <row r="2" spans="1:10" s="101" customFormat="1" ht="35.450000000000003" customHeight="1">
      <c r="A2" s="258" t="s">
        <v>181</v>
      </c>
      <c r="B2" s="258"/>
      <c r="C2" s="258"/>
      <c r="D2" s="41" t="s">
        <v>182</v>
      </c>
      <c r="E2" s="56" t="s">
        <v>125</v>
      </c>
      <c r="F2" s="56" t="s">
        <v>183</v>
      </c>
      <c r="G2" s="56" t="s">
        <v>124</v>
      </c>
      <c r="H2" s="40" t="s">
        <v>184</v>
      </c>
    </row>
    <row r="3" spans="1:10" s="38" customFormat="1" ht="30" customHeight="1">
      <c r="A3" s="260" t="s">
        <v>185</v>
      </c>
      <c r="B3" s="148" t="s">
        <v>634</v>
      </c>
      <c r="C3" s="30" t="s">
        <v>635</v>
      </c>
      <c r="D3" s="30" t="s">
        <v>635</v>
      </c>
      <c r="E3" s="36" t="s">
        <v>715</v>
      </c>
      <c r="F3" s="149">
        <v>1</v>
      </c>
      <c r="G3" s="149" t="s">
        <v>121</v>
      </c>
      <c r="H3" s="37" t="s">
        <v>190</v>
      </c>
      <c r="I3" s="39"/>
      <c r="J3" s="39"/>
    </row>
    <row r="4" spans="1:10" s="38" customFormat="1" ht="30" customHeight="1">
      <c r="A4" s="261"/>
      <c r="B4" s="57" t="s">
        <v>186</v>
      </c>
      <c r="C4" s="30" t="s">
        <v>187</v>
      </c>
      <c r="D4" s="30" t="s">
        <v>188</v>
      </c>
      <c r="E4" s="36" t="s">
        <v>189</v>
      </c>
      <c r="F4" s="28">
        <v>1</v>
      </c>
      <c r="G4" s="28" t="s">
        <v>121</v>
      </c>
      <c r="H4" s="37" t="s">
        <v>190</v>
      </c>
      <c r="I4" s="39"/>
      <c r="J4" s="39"/>
    </row>
    <row r="5" spans="1:10" s="38" customFormat="1" ht="30" customHeight="1">
      <c r="A5" s="261"/>
      <c r="B5" s="259" t="s">
        <v>191</v>
      </c>
      <c r="C5" s="30" t="s">
        <v>187</v>
      </c>
      <c r="D5" s="30" t="s">
        <v>192</v>
      </c>
      <c r="E5" s="36" t="s">
        <v>189</v>
      </c>
      <c r="F5" s="28">
        <v>1</v>
      </c>
      <c r="G5" s="28" t="s">
        <v>121</v>
      </c>
      <c r="H5" s="37" t="s">
        <v>193</v>
      </c>
      <c r="I5" s="39"/>
      <c r="J5" s="39"/>
    </row>
    <row r="6" spans="1:10" s="38" customFormat="1" ht="30" customHeight="1">
      <c r="A6" s="261"/>
      <c r="B6" s="259"/>
      <c r="C6" s="30" t="s">
        <v>194</v>
      </c>
      <c r="D6" s="30" t="s">
        <v>192</v>
      </c>
      <c r="E6" s="36" t="s">
        <v>189</v>
      </c>
      <c r="F6" s="28">
        <v>1</v>
      </c>
      <c r="G6" s="28" t="s">
        <v>121</v>
      </c>
      <c r="H6" s="37"/>
      <c r="I6" s="39"/>
      <c r="J6" s="39"/>
    </row>
    <row r="7" spans="1:10" s="38" customFormat="1" ht="30" customHeight="1">
      <c r="A7" s="261"/>
      <c r="B7" s="148" t="s">
        <v>195</v>
      </c>
      <c r="C7" s="30" t="s">
        <v>187</v>
      </c>
      <c r="D7" s="30" t="s">
        <v>192</v>
      </c>
      <c r="E7" s="36" t="s">
        <v>189</v>
      </c>
      <c r="F7" s="28">
        <v>1</v>
      </c>
      <c r="G7" s="28" t="s">
        <v>121</v>
      </c>
      <c r="H7" s="37" t="s">
        <v>196</v>
      </c>
      <c r="I7" s="39"/>
      <c r="J7" s="39"/>
    </row>
    <row r="8" spans="1:10" s="38" customFormat="1" ht="30" customHeight="1">
      <c r="A8" s="261"/>
      <c r="B8" s="57" t="s">
        <v>197</v>
      </c>
      <c r="C8" s="30" t="s">
        <v>187</v>
      </c>
      <c r="D8" s="30" t="s">
        <v>192</v>
      </c>
      <c r="E8" s="36" t="s">
        <v>189</v>
      </c>
      <c r="F8" s="28">
        <v>1</v>
      </c>
      <c r="G8" s="28" t="s">
        <v>121</v>
      </c>
      <c r="H8" s="37" t="s">
        <v>198</v>
      </c>
      <c r="I8" s="39"/>
      <c r="J8" s="39"/>
    </row>
    <row r="9" spans="1:10" s="38" customFormat="1" ht="30" customHeight="1">
      <c r="A9" s="261"/>
      <c r="B9" s="57" t="s">
        <v>199</v>
      </c>
      <c r="C9" s="30" t="s">
        <v>187</v>
      </c>
      <c r="D9" s="30" t="s">
        <v>192</v>
      </c>
      <c r="E9" s="36" t="s">
        <v>189</v>
      </c>
      <c r="F9" s="28">
        <v>1</v>
      </c>
      <c r="G9" s="28" t="s">
        <v>121</v>
      </c>
      <c r="H9" s="37" t="s">
        <v>200</v>
      </c>
      <c r="I9" s="39"/>
      <c r="J9" s="39"/>
    </row>
    <row r="10" spans="1:10" s="38" customFormat="1" ht="30" customHeight="1">
      <c r="A10" s="261"/>
      <c r="B10" s="57" t="s">
        <v>201</v>
      </c>
      <c r="C10" s="30" t="s">
        <v>6</v>
      </c>
      <c r="D10" s="30" t="s">
        <v>192</v>
      </c>
      <c r="E10" s="36" t="s">
        <v>189</v>
      </c>
      <c r="F10" s="28">
        <v>1</v>
      </c>
      <c r="G10" s="28" t="s">
        <v>121</v>
      </c>
      <c r="H10" s="37" t="s">
        <v>202</v>
      </c>
      <c r="I10" s="39"/>
      <c r="J10" s="39"/>
    </row>
    <row r="11" spans="1:10" s="38" customFormat="1" ht="30" customHeight="1">
      <c r="A11" s="261"/>
      <c r="B11" s="28" t="s">
        <v>203</v>
      </c>
      <c r="C11" s="30" t="s">
        <v>187</v>
      </c>
      <c r="D11" s="30" t="s">
        <v>192</v>
      </c>
      <c r="E11" s="36" t="s">
        <v>189</v>
      </c>
      <c r="F11" s="28">
        <v>1</v>
      </c>
      <c r="G11" s="28" t="s">
        <v>121</v>
      </c>
      <c r="H11" s="37" t="s">
        <v>204</v>
      </c>
      <c r="I11" s="39"/>
      <c r="J11" s="39"/>
    </row>
    <row r="12" spans="1:10" s="38" customFormat="1" ht="30" customHeight="1">
      <c r="A12" s="261"/>
      <c r="B12" s="57" t="s">
        <v>205</v>
      </c>
      <c r="C12" s="30" t="s">
        <v>187</v>
      </c>
      <c r="D12" s="30" t="s">
        <v>192</v>
      </c>
      <c r="E12" s="36" t="s">
        <v>189</v>
      </c>
      <c r="F12" s="28">
        <v>1</v>
      </c>
      <c r="G12" s="28" t="s">
        <v>121</v>
      </c>
      <c r="H12" s="37" t="s">
        <v>206</v>
      </c>
      <c r="I12" s="39"/>
      <c r="J12" s="39"/>
    </row>
    <row r="13" spans="1:10" s="38" customFormat="1" ht="30" customHeight="1">
      <c r="A13" s="261"/>
      <c r="B13" s="260" t="s">
        <v>187</v>
      </c>
      <c r="C13" s="30" t="s">
        <v>119</v>
      </c>
      <c r="D13" s="30" t="s">
        <v>2041</v>
      </c>
      <c r="E13" s="36" t="s">
        <v>2043</v>
      </c>
      <c r="F13" s="159">
        <v>1</v>
      </c>
      <c r="G13" s="159" t="s">
        <v>121</v>
      </c>
      <c r="H13" s="37" t="s">
        <v>216</v>
      </c>
      <c r="I13" s="39"/>
      <c r="J13" s="39"/>
    </row>
    <row r="14" spans="1:10" s="38" customFormat="1" ht="30" customHeight="1">
      <c r="A14" s="261"/>
      <c r="B14" s="261"/>
      <c r="C14" s="30" t="s">
        <v>119</v>
      </c>
      <c r="D14" s="30" t="s">
        <v>2042</v>
      </c>
      <c r="E14" s="36" t="s">
        <v>179</v>
      </c>
      <c r="F14" s="234">
        <v>1</v>
      </c>
      <c r="G14" s="234" t="s">
        <v>121</v>
      </c>
      <c r="H14" s="37"/>
      <c r="I14" s="39"/>
      <c r="J14" s="39"/>
    </row>
    <row r="15" spans="1:10" s="38" customFormat="1" ht="30" customHeight="1">
      <c r="A15" s="261"/>
      <c r="B15" s="261"/>
      <c r="C15" s="30" t="s">
        <v>119</v>
      </c>
      <c r="D15" s="30" t="s">
        <v>2045</v>
      </c>
      <c r="E15" s="36" t="s">
        <v>2044</v>
      </c>
      <c r="F15" s="234">
        <v>1</v>
      </c>
      <c r="G15" s="234" t="s">
        <v>121</v>
      </c>
      <c r="H15" s="37"/>
      <c r="I15" s="39"/>
      <c r="J15" s="39"/>
    </row>
    <row r="16" spans="1:10" s="38" customFormat="1" ht="30" customHeight="1">
      <c r="A16" s="261"/>
      <c r="B16" s="261"/>
      <c r="C16" s="30" t="s">
        <v>195</v>
      </c>
      <c r="D16" s="30" t="s">
        <v>117</v>
      </c>
      <c r="E16" s="36" t="s">
        <v>208</v>
      </c>
      <c r="F16" s="28">
        <v>1</v>
      </c>
      <c r="G16" s="28" t="s">
        <v>121</v>
      </c>
      <c r="H16" s="37"/>
      <c r="I16" s="39"/>
      <c r="J16" s="39"/>
    </row>
    <row r="17" spans="1:10" s="38" customFormat="1" ht="30" customHeight="1">
      <c r="A17" s="261"/>
      <c r="B17" s="261"/>
      <c r="C17" s="30" t="s">
        <v>197</v>
      </c>
      <c r="D17" s="30" t="s">
        <v>207</v>
      </c>
      <c r="E17" s="36" t="s">
        <v>208</v>
      </c>
      <c r="F17" s="28">
        <v>1</v>
      </c>
      <c r="G17" s="28" t="s">
        <v>121</v>
      </c>
      <c r="H17" s="37"/>
      <c r="I17" s="39"/>
      <c r="J17" s="39"/>
    </row>
    <row r="18" spans="1:10" s="38" customFormat="1" ht="30" customHeight="1">
      <c r="A18" s="261"/>
      <c r="B18" s="261"/>
      <c r="C18" s="30" t="s">
        <v>199</v>
      </c>
      <c r="D18" s="30" t="s">
        <v>207</v>
      </c>
      <c r="E18" s="36" t="s">
        <v>208</v>
      </c>
      <c r="F18" s="28">
        <v>1</v>
      </c>
      <c r="G18" s="28" t="s">
        <v>121</v>
      </c>
      <c r="H18" s="37"/>
      <c r="I18" s="39"/>
      <c r="J18" s="39"/>
    </row>
    <row r="19" spans="1:10" s="38" customFormat="1" ht="30" customHeight="1">
      <c r="A19" s="261"/>
      <c r="B19" s="261"/>
      <c r="C19" s="30" t="s">
        <v>201</v>
      </c>
      <c r="D19" s="30" t="s">
        <v>207</v>
      </c>
      <c r="E19" s="36" t="s">
        <v>208</v>
      </c>
      <c r="F19" s="28">
        <v>1</v>
      </c>
      <c r="G19" s="28" t="s">
        <v>121</v>
      </c>
      <c r="H19" s="37"/>
      <c r="I19" s="39"/>
      <c r="J19" s="39"/>
    </row>
    <row r="20" spans="1:10" s="38" customFormat="1" ht="30" customHeight="1">
      <c r="A20" s="261"/>
      <c r="B20" s="261"/>
      <c r="C20" s="30" t="s">
        <v>203</v>
      </c>
      <c r="D20" s="30" t="s">
        <v>207</v>
      </c>
      <c r="E20" s="36" t="s">
        <v>209</v>
      </c>
      <c r="F20" s="28">
        <v>1</v>
      </c>
      <c r="G20" s="28" t="s">
        <v>121</v>
      </c>
      <c r="H20" s="37"/>
      <c r="I20" s="39"/>
      <c r="J20" s="39"/>
    </row>
    <row r="21" spans="1:10" s="38" customFormat="1" ht="30" customHeight="1">
      <c r="A21" s="261"/>
      <c r="B21" s="261"/>
      <c r="C21" s="30" t="s">
        <v>210</v>
      </c>
      <c r="D21" s="30" t="s">
        <v>117</v>
      </c>
      <c r="E21" s="36" t="s">
        <v>208</v>
      </c>
      <c r="F21" s="28">
        <v>1</v>
      </c>
      <c r="G21" s="28" t="s">
        <v>121</v>
      </c>
      <c r="H21" s="37"/>
      <c r="I21" s="39"/>
      <c r="J21" s="39"/>
    </row>
    <row r="22" spans="1:10" s="38" customFormat="1" ht="30" customHeight="1">
      <c r="A22" s="261"/>
      <c r="B22" s="261"/>
      <c r="C22" s="30" t="s">
        <v>211</v>
      </c>
      <c r="D22" s="30" t="s">
        <v>212</v>
      </c>
      <c r="E22" s="36" t="s">
        <v>179</v>
      </c>
      <c r="F22" s="28">
        <v>1</v>
      </c>
      <c r="G22" s="28" t="s">
        <v>121</v>
      </c>
      <c r="H22" s="37"/>
      <c r="I22" s="39"/>
      <c r="J22" s="39"/>
    </row>
    <row r="23" spans="1:10" s="38" customFormat="1" ht="30" customHeight="1">
      <c r="A23" s="261"/>
      <c r="B23" s="261"/>
      <c r="C23" s="30" t="s">
        <v>194</v>
      </c>
      <c r="D23" s="30" t="s">
        <v>207</v>
      </c>
      <c r="E23" s="36" t="s">
        <v>208</v>
      </c>
      <c r="F23" s="28">
        <v>1</v>
      </c>
      <c r="G23" s="28" t="s">
        <v>121</v>
      </c>
      <c r="H23" s="37"/>
      <c r="I23" s="39"/>
      <c r="J23" s="39"/>
    </row>
    <row r="24" spans="1:10" s="38" customFormat="1" ht="30" customHeight="1">
      <c r="A24" s="261"/>
      <c r="B24" s="261"/>
      <c r="C24" s="30" t="s">
        <v>47</v>
      </c>
      <c r="D24" s="30" t="s">
        <v>207</v>
      </c>
      <c r="E24" s="36" t="s">
        <v>208</v>
      </c>
      <c r="F24" s="28">
        <v>1</v>
      </c>
      <c r="G24" s="28" t="s">
        <v>121</v>
      </c>
      <c r="H24" s="37"/>
      <c r="I24" s="39"/>
      <c r="J24" s="39"/>
    </row>
    <row r="25" spans="1:10" s="38" customFormat="1" ht="30" customHeight="1">
      <c r="A25" s="261"/>
      <c r="B25" s="261"/>
      <c r="C25" s="30" t="s">
        <v>195</v>
      </c>
      <c r="D25" s="30" t="s">
        <v>213</v>
      </c>
      <c r="E25" s="36" t="s">
        <v>214</v>
      </c>
      <c r="F25" s="28">
        <v>1</v>
      </c>
      <c r="G25" s="28" t="s">
        <v>121</v>
      </c>
      <c r="H25" s="37" t="s">
        <v>215</v>
      </c>
      <c r="I25" s="39"/>
      <c r="J25" s="39"/>
    </row>
    <row r="26" spans="1:10" s="38" customFormat="1" ht="30" customHeight="1">
      <c r="A26" s="261"/>
      <c r="B26" s="261"/>
      <c r="C26" s="30" t="s">
        <v>194</v>
      </c>
      <c r="D26" s="30" t="s">
        <v>213</v>
      </c>
      <c r="E26" s="36" t="s">
        <v>214</v>
      </c>
      <c r="F26" s="28">
        <v>1</v>
      </c>
      <c r="G26" s="28" t="s">
        <v>121</v>
      </c>
      <c r="H26" s="37"/>
      <c r="I26" s="39"/>
      <c r="J26" s="39"/>
    </row>
    <row r="27" spans="1:10" s="38" customFormat="1" ht="30" customHeight="1">
      <c r="A27" s="261"/>
      <c r="B27" s="261"/>
      <c r="C27" s="30" t="s">
        <v>187</v>
      </c>
      <c r="D27" s="30" t="s">
        <v>213</v>
      </c>
      <c r="E27" s="36" t="s">
        <v>214</v>
      </c>
      <c r="F27" s="28">
        <v>1</v>
      </c>
      <c r="G27" s="28" t="s">
        <v>121</v>
      </c>
      <c r="H27" s="37"/>
      <c r="I27" s="39"/>
      <c r="J27" s="39"/>
    </row>
    <row r="28" spans="1:10" s="38" customFormat="1" ht="30" customHeight="1">
      <c r="A28" s="261"/>
      <c r="B28" s="261"/>
      <c r="C28" s="30" t="s">
        <v>662</v>
      </c>
      <c r="D28" s="30" t="s">
        <v>663</v>
      </c>
      <c r="E28" s="36" t="s">
        <v>2044</v>
      </c>
      <c r="F28" s="159">
        <v>1</v>
      </c>
      <c r="G28" s="159" t="s">
        <v>121</v>
      </c>
      <c r="H28" s="37"/>
      <c r="I28" s="39"/>
      <c r="J28" s="39"/>
    </row>
    <row r="29" spans="1:10" s="38" customFormat="1" ht="30" customHeight="1">
      <c r="A29" s="261"/>
      <c r="B29" s="261"/>
      <c r="C29" s="30" t="s">
        <v>716</v>
      </c>
      <c r="D29" s="30" t="s">
        <v>716</v>
      </c>
      <c r="E29" s="36" t="s">
        <v>717</v>
      </c>
      <c r="F29" s="159">
        <v>1</v>
      </c>
      <c r="G29" s="159" t="s">
        <v>121</v>
      </c>
      <c r="H29" s="37"/>
      <c r="I29" s="39"/>
      <c r="J29" s="39"/>
    </row>
    <row r="30" spans="1:10" s="103" customFormat="1" ht="30" customHeight="1">
      <c r="A30" s="62" t="s">
        <v>314</v>
      </c>
      <c r="B30" s="62">
        <f>SUM(F3:F29)</f>
        <v>27</v>
      </c>
      <c r="C30" s="262" t="s">
        <v>217</v>
      </c>
      <c r="D30" s="262"/>
      <c r="E30" s="262"/>
      <c r="F30" s="262"/>
      <c r="G30" s="262"/>
      <c r="H30" s="102"/>
      <c r="J30" s="104"/>
    </row>
    <row r="31" spans="1:10" s="38" customFormat="1" ht="30" customHeight="1">
      <c r="A31" s="267" t="s">
        <v>218</v>
      </c>
      <c r="B31" s="260" t="s">
        <v>187</v>
      </c>
      <c r="C31" s="30" t="s">
        <v>2049</v>
      </c>
      <c r="D31" s="35" t="s">
        <v>123</v>
      </c>
      <c r="E31" s="34" t="s">
        <v>233</v>
      </c>
      <c r="F31" s="159">
        <v>100</v>
      </c>
      <c r="G31" s="159" t="s">
        <v>121</v>
      </c>
      <c r="H31" s="37"/>
      <c r="I31" s="39"/>
      <c r="J31" s="39"/>
    </row>
    <row r="32" spans="1:10" s="38" customFormat="1" ht="30" customHeight="1">
      <c r="A32" s="268"/>
      <c r="B32" s="261"/>
      <c r="C32" s="30" t="s">
        <v>1981</v>
      </c>
      <c r="D32" s="35" t="s">
        <v>123</v>
      </c>
      <c r="E32" s="34" t="s">
        <v>233</v>
      </c>
      <c r="F32" s="234">
        <v>100</v>
      </c>
      <c r="G32" s="234" t="s">
        <v>121</v>
      </c>
      <c r="H32" s="37"/>
      <c r="I32" s="39"/>
      <c r="J32" s="39"/>
    </row>
    <row r="33" spans="1:10" s="38" customFormat="1" ht="30" customHeight="1">
      <c r="A33" s="268"/>
      <c r="B33" s="261"/>
      <c r="C33" s="30" t="s">
        <v>219</v>
      </c>
      <c r="D33" s="35" t="s">
        <v>220</v>
      </c>
      <c r="E33" s="34" t="s">
        <v>221</v>
      </c>
      <c r="F33" s="28">
        <v>300</v>
      </c>
      <c r="G33" s="28" t="s">
        <v>121</v>
      </c>
      <c r="H33" s="37"/>
      <c r="I33" s="39"/>
      <c r="J33" s="39"/>
    </row>
    <row r="34" spans="1:10" s="38" customFormat="1" ht="30" customHeight="1">
      <c r="A34" s="268"/>
      <c r="B34" s="261"/>
      <c r="C34" s="30" t="s">
        <v>222</v>
      </c>
      <c r="D34" s="35" t="s">
        <v>220</v>
      </c>
      <c r="E34" s="34" t="s">
        <v>223</v>
      </c>
      <c r="F34" s="28">
        <v>300</v>
      </c>
      <c r="G34" s="28" t="s">
        <v>121</v>
      </c>
      <c r="H34" s="37"/>
      <c r="I34" s="39"/>
      <c r="J34" s="39"/>
    </row>
    <row r="35" spans="1:10" s="38" customFormat="1" ht="30" customHeight="1">
      <c r="A35" s="268"/>
      <c r="B35" s="261"/>
      <c r="C35" s="30" t="s">
        <v>224</v>
      </c>
      <c r="D35" s="35" t="s">
        <v>220</v>
      </c>
      <c r="E35" s="34" t="s">
        <v>221</v>
      </c>
      <c r="F35" s="28">
        <v>300</v>
      </c>
      <c r="G35" s="28" t="s">
        <v>121</v>
      </c>
      <c r="H35" s="37"/>
      <c r="I35" s="39"/>
      <c r="J35" s="39"/>
    </row>
    <row r="36" spans="1:10" s="38" customFormat="1" ht="30" customHeight="1">
      <c r="A36" s="268"/>
      <c r="B36" s="261"/>
      <c r="C36" s="30" t="s">
        <v>225</v>
      </c>
      <c r="D36" s="35" t="s">
        <v>180</v>
      </c>
      <c r="E36" s="34" t="s">
        <v>221</v>
      </c>
      <c r="F36" s="28">
        <v>300</v>
      </c>
      <c r="G36" s="28" t="s">
        <v>121</v>
      </c>
      <c r="H36" s="37"/>
      <c r="I36" s="39"/>
      <c r="J36" s="39"/>
    </row>
    <row r="37" spans="1:10" s="38" customFormat="1" ht="30" customHeight="1">
      <c r="A37" s="268"/>
      <c r="B37" s="261"/>
      <c r="C37" s="30" t="s">
        <v>226</v>
      </c>
      <c r="D37" s="35" t="s">
        <v>220</v>
      </c>
      <c r="E37" s="34" t="s">
        <v>221</v>
      </c>
      <c r="F37" s="28">
        <v>300</v>
      </c>
      <c r="G37" s="28" t="s">
        <v>121</v>
      </c>
      <c r="H37" s="37"/>
      <c r="I37" s="39"/>
      <c r="J37" s="39"/>
    </row>
    <row r="38" spans="1:10" s="38" customFormat="1" ht="30" customHeight="1">
      <c r="A38" s="268"/>
      <c r="B38" s="261"/>
      <c r="C38" s="30" t="s">
        <v>227</v>
      </c>
      <c r="D38" s="35" t="s">
        <v>220</v>
      </c>
      <c r="E38" s="34" t="s">
        <v>221</v>
      </c>
      <c r="F38" s="28">
        <v>300</v>
      </c>
      <c r="G38" s="28" t="s">
        <v>121</v>
      </c>
      <c r="H38" s="37"/>
      <c r="I38" s="39"/>
      <c r="J38" s="39"/>
    </row>
    <row r="39" spans="1:10" s="38" customFormat="1" ht="30" customHeight="1">
      <c r="A39" s="268"/>
      <c r="B39" s="261"/>
      <c r="C39" s="30" t="s">
        <v>228</v>
      </c>
      <c r="D39" s="35" t="s">
        <v>220</v>
      </c>
      <c r="E39" s="34" t="s">
        <v>221</v>
      </c>
      <c r="F39" s="28">
        <v>300</v>
      </c>
      <c r="G39" s="28" t="s">
        <v>121</v>
      </c>
      <c r="H39" s="37"/>
      <c r="I39" s="39"/>
      <c r="J39" s="39"/>
    </row>
    <row r="40" spans="1:10" s="38" customFormat="1" ht="30" customHeight="1">
      <c r="A40" s="268"/>
      <c r="B40" s="261"/>
      <c r="C40" s="30" t="s">
        <v>229</v>
      </c>
      <c r="D40" s="35" t="s">
        <v>220</v>
      </c>
      <c r="E40" s="34" t="s">
        <v>221</v>
      </c>
      <c r="F40" s="28">
        <v>300</v>
      </c>
      <c r="G40" s="28" t="s">
        <v>121</v>
      </c>
      <c r="H40" s="37"/>
      <c r="I40" s="39"/>
      <c r="J40" s="39"/>
    </row>
    <row r="41" spans="1:10" s="38" customFormat="1" ht="30" customHeight="1">
      <c r="A41" s="268"/>
      <c r="B41" s="261"/>
      <c r="C41" s="30" t="s">
        <v>230</v>
      </c>
      <c r="D41" s="35" t="s">
        <v>220</v>
      </c>
      <c r="E41" s="34" t="s">
        <v>221</v>
      </c>
      <c r="F41" s="28">
        <v>300</v>
      </c>
      <c r="G41" s="28" t="s">
        <v>121</v>
      </c>
      <c r="H41" s="37"/>
      <c r="I41" s="39"/>
      <c r="J41" s="39"/>
    </row>
    <row r="42" spans="1:10" s="38" customFormat="1" ht="30" customHeight="1">
      <c r="A42" s="268"/>
      <c r="B42" s="261"/>
      <c r="C42" s="30" t="s">
        <v>664</v>
      </c>
      <c r="D42" s="35" t="s">
        <v>123</v>
      </c>
      <c r="E42" s="34" t="s">
        <v>718</v>
      </c>
      <c r="F42" s="155">
        <v>50</v>
      </c>
      <c r="G42" s="155" t="s">
        <v>121</v>
      </c>
      <c r="H42" s="37"/>
      <c r="I42" s="39"/>
      <c r="J42" s="39"/>
    </row>
    <row r="43" spans="1:10" s="38" customFormat="1" ht="30" customHeight="1">
      <c r="A43" s="268"/>
      <c r="B43" s="261"/>
      <c r="C43" s="30" t="s">
        <v>232</v>
      </c>
      <c r="D43" s="35" t="s">
        <v>123</v>
      </c>
      <c r="E43" s="34" t="s">
        <v>718</v>
      </c>
      <c r="F43" s="155">
        <v>50</v>
      </c>
      <c r="G43" s="155" t="s">
        <v>121</v>
      </c>
      <c r="H43" s="37"/>
      <c r="I43" s="39"/>
      <c r="J43" s="39"/>
    </row>
    <row r="44" spans="1:10" s="38" customFormat="1" ht="30" customHeight="1">
      <c r="A44" s="268"/>
      <c r="B44" s="261"/>
      <c r="C44" s="30" t="s">
        <v>231</v>
      </c>
      <c r="D44" s="35" t="s">
        <v>220</v>
      </c>
      <c r="E44" s="34" t="s">
        <v>718</v>
      </c>
      <c r="F44" s="28">
        <v>50</v>
      </c>
      <c r="G44" s="28" t="s">
        <v>121</v>
      </c>
      <c r="H44" s="37"/>
      <c r="I44" s="39"/>
      <c r="J44" s="39"/>
    </row>
    <row r="45" spans="1:10" s="38" customFormat="1" ht="30" customHeight="1">
      <c r="A45" s="268"/>
      <c r="B45" s="261"/>
      <c r="C45" s="30" t="s">
        <v>716</v>
      </c>
      <c r="D45" s="35" t="s">
        <v>123</v>
      </c>
      <c r="E45" s="34" t="s">
        <v>233</v>
      </c>
      <c r="F45" s="159">
        <v>100</v>
      </c>
      <c r="G45" s="159" t="s">
        <v>121</v>
      </c>
      <c r="H45" s="37"/>
      <c r="I45" s="39"/>
      <c r="J45" s="39"/>
    </row>
    <row r="46" spans="1:10" s="38" customFormat="1" ht="30" customHeight="1">
      <c r="A46" s="268"/>
      <c r="B46" s="263" t="s">
        <v>234</v>
      </c>
      <c r="C46" s="30" t="s">
        <v>235</v>
      </c>
      <c r="D46" s="30" t="s">
        <v>236</v>
      </c>
      <c r="E46" s="34" t="s">
        <v>237</v>
      </c>
      <c r="F46" s="28">
        <v>1</v>
      </c>
      <c r="G46" s="28" t="s">
        <v>121</v>
      </c>
      <c r="H46" s="61"/>
      <c r="J46" s="39"/>
    </row>
    <row r="47" spans="1:10" s="38" customFormat="1" ht="30" customHeight="1">
      <c r="A47" s="268"/>
      <c r="B47" s="263"/>
      <c r="C47" s="30" t="s">
        <v>191</v>
      </c>
      <c r="D47" s="30" t="s">
        <v>238</v>
      </c>
      <c r="E47" s="34" t="s">
        <v>237</v>
      </c>
      <c r="F47" s="28">
        <v>1</v>
      </c>
      <c r="G47" s="28" t="s">
        <v>121</v>
      </c>
      <c r="H47" s="61"/>
      <c r="J47" s="39"/>
    </row>
    <row r="48" spans="1:10" s="38" customFormat="1" ht="30" customHeight="1">
      <c r="A48" s="268"/>
      <c r="B48" s="263"/>
      <c r="C48" s="30" t="s">
        <v>2050</v>
      </c>
      <c r="D48" s="30" t="s">
        <v>236</v>
      </c>
      <c r="E48" s="34" t="s">
        <v>2051</v>
      </c>
      <c r="F48" s="234">
        <v>1</v>
      </c>
      <c r="G48" s="234" t="s">
        <v>121</v>
      </c>
      <c r="H48" s="61"/>
      <c r="J48" s="39"/>
    </row>
    <row r="49" spans="1:10" s="38" customFormat="1" ht="30" customHeight="1">
      <c r="A49" s="268"/>
      <c r="B49" s="263"/>
      <c r="C49" s="30" t="s">
        <v>195</v>
      </c>
      <c r="D49" s="30" t="s">
        <v>238</v>
      </c>
      <c r="E49" s="34" t="s">
        <v>239</v>
      </c>
      <c r="F49" s="28">
        <v>2</v>
      </c>
      <c r="G49" s="28" t="s">
        <v>121</v>
      </c>
      <c r="H49" s="61"/>
      <c r="J49" s="39"/>
    </row>
    <row r="50" spans="1:10" s="38" customFormat="1" ht="30" customHeight="1">
      <c r="A50" s="268"/>
      <c r="B50" s="263"/>
      <c r="C50" s="30" t="s">
        <v>197</v>
      </c>
      <c r="D50" s="30" t="s">
        <v>238</v>
      </c>
      <c r="E50" s="34" t="s">
        <v>240</v>
      </c>
      <c r="F50" s="28">
        <v>1</v>
      </c>
      <c r="G50" s="28" t="s">
        <v>121</v>
      </c>
      <c r="H50" s="61"/>
      <c r="J50" s="39"/>
    </row>
    <row r="51" spans="1:10" s="38" customFormat="1" ht="30" customHeight="1">
      <c r="A51" s="268"/>
      <c r="B51" s="263"/>
      <c r="C51" s="30" t="s">
        <v>199</v>
      </c>
      <c r="D51" s="30" t="s">
        <v>238</v>
      </c>
      <c r="E51" s="34" t="s">
        <v>237</v>
      </c>
      <c r="F51" s="28">
        <v>1</v>
      </c>
      <c r="G51" s="28" t="s">
        <v>121</v>
      </c>
      <c r="H51" s="61"/>
      <c r="J51" s="39"/>
    </row>
    <row r="52" spans="1:10" s="38" customFormat="1" ht="30" customHeight="1">
      <c r="A52" s="268"/>
      <c r="B52" s="263"/>
      <c r="C52" s="30" t="s">
        <v>201</v>
      </c>
      <c r="D52" s="30" t="s">
        <v>238</v>
      </c>
      <c r="E52" s="34" t="s">
        <v>237</v>
      </c>
      <c r="F52" s="28">
        <v>1</v>
      </c>
      <c r="G52" s="28" t="s">
        <v>121</v>
      </c>
      <c r="H52" s="61"/>
      <c r="J52" s="39"/>
    </row>
    <row r="53" spans="1:10" s="38" customFormat="1" ht="30" customHeight="1">
      <c r="A53" s="268"/>
      <c r="B53" s="263"/>
      <c r="C53" s="30" t="s">
        <v>203</v>
      </c>
      <c r="D53" s="30" t="s">
        <v>238</v>
      </c>
      <c r="E53" s="34" t="s">
        <v>240</v>
      </c>
      <c r="F53" s="28">
        <v>1</v>
      </c>
      <c r="G53" s="28" t="s">
        <v>121</v>
      </c>
      <c r="H53" s="61"/>
      <c r="J53" s="39"/>
    </row>
    <row r="54" spans="1:10" s="38" customFormat="1" ht="30" customHeight="1">
      <c r="A54" s="268"/>
      <c r="B54" s="263"/>
      <c r="C54" s="30" t="s">
        <v>205</v>
      </c>
      <c r="D54" s="30" t="s">
        <v>238</v>
      </c>
      <c r="E54" s="34" t="s">
        <v>237</v>
      </c>
      <c r="F54" s="28">
        <v>1</v>
      </c>
      <c r="G54" s="28" t="s">
        <v>121</v>
      </c>
      <c r="H54" s="61"/>
      <c r="J54" s="39"/>
    </row>
    <row r="55" spans="1:10" s="103" customFormat="1" ht="30" customHeight="1">
      <c r="A55" s="269"/>
      <c r="B55" s="57"/>
      <c r="C55" s="262" t="s">
        <v>241</v>
      </c>
      <c r="D55" s="262"/>
      <c r="E55" s="262"/>
      <c r="F55" s="262"/>
      <c r="G55" s="262"/>
      <c r="H55" s="102"/>
    </row>
    <row r="56" spans="1:10" s="105" customFormat="1" ht="30" customHeight="1">
      <c r="A56" s="259" t="s">
        <v>242</v>
      </c>
      <c r="B56" s="260"/>
      <c r="C56" s="265" t="s">
        <v>243</v>
      </c>
      <c r="D56" s="265" t="s">
        <v>244</v>
      </c>
      <c r="E56" s="33" t="s">
        <v>245</v>
      </c>
      <c r="F56" s="57">
        <v>10</v>
      </c>
      <c r="G56" s="57" t="s">
        <v>246</v>
      </c>
      <c r="H56" s="60"/>
    </row>
    <row r="57" spans="1:10" s="105" customFormat="1" ht="30" customHeight="1">
      <c r="A57" s="259"/>
      <c r="B57" s="261"/>
      <c r="C57" s="265"/>
      <c r="D57" s="265"/>
      <c r="E57" s="33" t="s">
        <v>247</v>
      </c>
      <c r="F57" s="57">
        <v>10</v>
      </c>
      <c r="G57" s="57" t="s">
        <v>248</v>
      </c>
      <c r="H57" s="60"/>
    </row>
    <row r="58" spans="1:10" s="105" customFormat="1" ht="30" customHeight="1">
      <c r="A58" s="259"/>
      <c r="B58" s="261"/>
      <c r="C58" s="265"/>
      <c r="D58" s="27" t="s">
        <v>249</v>
      </c>
      <c r="E58" s="33" t="s">
        <v>250</v>
      </c>
      <c r="F58" s="57">
        <v>20</v>
      </c>
      <c r="G58" s="57" t="s">
        <v>248</v>
      </c>
      <c r="H58" s="24"/>
    </row>
    <row r="59" spans="1:10" s="105" customFormat="1" ht="30" customHeight="1">
      <c r="A59" s="259"/>
      <c r="B59" s="261"/>
      <c r="C59" s="265"/>
      <c r="D59" s="265" t="s">
        <v>251</v>
      </c>
      <c r="E59" s="33" t="s">
        <v>252</v>
      </c>
      <c r="F59" s="57">
        <v>0</v>
      </c>
      <c r="G59" s="57" t="s">
        <v>248</v>
      </c>
      <c r="H59" s="60"/>
    </row>
    <row r="60" spans="1:10" s="105" customFormat="1" ht="63.6" customHeight="1">
      <c r="A60" s="259"/>
      <c r="B60" s="261"/>
      <c r="C60" s="265"/>
      <c r="D60" s="265"/>
      <c r="E60" s="266" t="s">
        <v>253</v>
      </c>
      <c r="F60" s="266"/>
      <c r="G60" s="266"/>
      <c r="H60" s="266"/>
    </row>
    <row r="61" spans="1:10" s="105" customFormat="1" ht="35.25" customHeight="1">
      <c r="A61" s="259"/>
      <c r="B61" s="264"/>
      <c r="C61" s="265"/>
      <c r="D61" s="262" t="s">
        <v>254</v>
      </c>
      <c r="E61" s="262"/>
      <c r="F61" s="262"/>
      <c r="G61" s="262"/>
      <c r="H61" s="102"/>
    </row>
    <row r="62" spans="1:10" ht="54">
      <c r="A62" s="259"/>
      <c r="B62" s="260"/>
      <c r="C62" s="265" t="s">
        <v>255</v>
      </c>
      <c r="D62" s="27" t="s">
        <v>256</v>
      </c>
      <c r="E62" s="32" t="s">
        <v>257</v>
      </c>
      <c r="F62" s="25">
        <v>1</v>
      </c>
      <c r="G62" s="31" t="s">
        <v>122</v>
      </c>
      <c r="H62" s="24" t="e">
        <f>#REF!*F62</f>
        <v>#REF!</v>
      </c>
    </row>
    <row r="63" spans="1:10" ht="40.5">
      <c r="A63" s="259"/>
      <c r="B63" s="261"/>
      <c r="C63" s="265"/>
      <c r="D63" s="27" t="s">
        <v>258</v>
      </c>
      <c r="E63" s="26" t="s">
        <v>259</v>
      </c>
      <c r="F63" s="25">
        <v>1</v>
      </c>
      <c r="G63" s="31" t="s">
        <v>122</v>
      </c>
      <c r="H63" s="24" t="e">
        <f>#REF!*F63</f>
        <v>#REF!</v>
      </c>
    </row>
    <row r="64" spans="1:10" ht="40.5">
      <c r="A64" s="259"/>
      <c r="B64" s="261"/>
      <c r="C64" s="265"/>
      <c r="D64" s="27" t="s">
        <v>260</v>
      </c>
      <c r="E64" s="26" t="s">
        <v>261</v>
      </c>
      <c r="F64" s="25">
        <v>1</v>
      </c>
      <c r="G64" s="31" t="s">
        <v>122</v>
      </c>
      <c r="H64" s="24" t="e">
        <f>#REF!*F64</f>
        <v>#REF!</v>
      </c>
    </row>
    <row r="65" spans="1:8" ht="81">
      <c r="A65" s="259"/>
      <c r="B65" s="261"/>
      <c r="C65" s="265"/>
      <c r="D65" s="27" t="s">
        <v>262</v>
      </c>
      <c r="E65" s="26" t="s">
        <v>263</v>
      </c>
      <c r="F65" s="25">
        <v>1</v>
      </c>
      <c r="G65" s="31" t="s">
        <v>264</v>
      </c>
      <c r="H65" s="24" t="e">
        <f>#REF!*F65</f>
        <v>#REF!</v>
      </c>
    </row>
    <row r="66" spans="1:8" ht="54">
      <c r="A66" s="259"/>
      <c r="B66" s="261"/>
      <c r="C66" s="265"/>
      <c r="D66" s="27" t="s">
        <v>265</v>
      </c>
      <c r="E66" s="26" t="s">
        <v>266</v>
      </c>
      <c r="F66" s="25">
        <v>1</v>
      </c>
      <c r="G66" s="31" t="s">
        <v>122</v>
      </c>
      <c r="H66" s="24" t="e">
        <f>#REF!*F66</f>
        <v>#REF!</v>
      </c>
    </row>
    <row r="67" spans="1:8" ht="67.5">
      <c r="A67" s="259"/>
      <c r="B67" s="261"/>
      <c r="C67" s="265"/>
      <c r="D67" s="27" t="s">
        <v>267</v>
      </c>
      <c r="E67" s="26" t="s">
        <v>268</v>
      </c>
      <c r="F67" s="25">
        <v>1</v>
      </c>
      <c r="G67" s="57" t="s">
        <v>121</v>
      </c>
      <c r="H67" s="24" t="e">
        <f>#REF!*F67</f>
        <v>#REF!</v>
      </c>
    </row>
    <row r="68" spans="1:8" ht="54">
      <c r="A68" s="259"/>
      <c r="B68" s="261"/>
      <c r="C68" s="265"/>
      <c r="D68" s="27" t="s">
        <v>269</v>
      </c>
      <c r="E68" s="32" t="s">
        <v>270</v>
      </c>
      <c r="F68" s="25">
        <v>1</v>
      </c>
      <c r="G68" s="57" t="s">
        <v>121</v>
      </c>
      <c r="H68" s="24" t="e">
        <f>#REF!*F68</f>
        <v>#REF!</v>
      </c>
    </row>
    <row r="69" spans="1:8" ht="27.6" customHeight="1">
      <c r="A69" s="259"/>
      <c r="B69" s="264"/>
      <c r="C69" s="265"/>
      <c r="D69" s="262" t="s">
        <v>241</v>
      </c>
      <c r="E69" s="262"/>
      <c r="F69" s="262"/>
      <c r="G69" s="262"/>
      <c r="H69" s="102" t="e">
        <f>SUM(#REF!)</f>
        <v>#REF!</v>
      </c>
    </row>
    <row r="70" spans="1:8" ht="27.6" customHeight="1">
      <c r="A70" s="262" t="s">
        <v>271</v>
      </c>
      <c r="B70" s="262"/>
      <c r="C70" s="262"/>
      <c r="D70" s="262"/>
      <c r="E70" s="262"/>
      <c r="F70" s="262"/>
      <c r="G70" s="262"/>
      <c r="H70" s="102"/>
    </row>
    <row r="71" spans="1:8" ht="76.5" customHeight="1">
      <c r="A71" s="259" t="s">
        <v>272</v>
      </c>
      <c r="B71" s="260"/>
      <c r="C71" s="270" t="s">
        <v>272</v>
      </c>
      <c r="D71" s="30" t="s">
        <v>273</v>
      </c>
      <c r="E71" s="29" t="s">
        <v>274</v>
      </c>
      <c r="F71" s="25">
        <v>1</v>
      </c>
      <c r="G71" s="28" t="s">
        <v>121</v>
      </c>
      <c r="H71" s="107"/>
    </row>
    <row r="72" spans="1:8" ht="114" customHeight="1">
      <c r="A72" s="259"/>
      <c r="B72" s="261"/>
      <c r="C72" s="271"/>
      <c r="D72" s="27" t="s">
        <v>275</v>
      </c>
      <c r="E72" s="26" t="s">
        <v>276</v>
      </c>
      <c r="F72" s="25">
        <v>1</v>
      </c>
      <c r="G72" s="57" t="s">
        <v>121</v>
      </c>
      <c r="H72" s="108"/>
    </row>
    <row r="73" spans="1:8" ht="111" customHeight="1">
      <c r="A73" s="259"/>
      <c r="B73" s="261"/>
      <c r="C73" s="271"/>
      <c r="D73" s="27" t="s">
        <v>277</v>
      </c>
      <c r="E73" s="26" t="s">
        <v>278</v>
      </c>
      <c r="F73" s="25">
        <v>1</v>
      </c>
      <c r="G73" s="57" t="s">
        <v>121</v>
      </c>
      <c r="H73" s="108"/>
    </row>
    <row r="74" spans="1:8" ht="83.25" customHeight="1">
      <c r="A74" s="259"/>
      <c r="B74" s="261"/>
      <c r="C74" s="271"/>
      <c r="D74" s="27" t="s">
        <v>279</v>
      </c>
      <c r="E74" s="26" t="s">
        <v>280</v>
      </c>
      <c r="F74" s="25">
        <v>1</v>
      </c>
      <c r="G74" s="57" t="s">
        <v>121</v>
      </c>
      <c r="H74" s="108"/>
    </row>
    <row r="75" spans="1:8" ht="55.9" customHeight="1">
      <c r="A75" s="259"/>
      <c r="B75" s="264"/>
      <c r="C75" s="272"/>
      <c r="D75" s="27" t="s">
        <v>281</v>
      </c>
      <c r="E75" s="26" t="s">
        <v>282</v>
      </c>
      <c r="F75" s="25">
        <v>1</v>
      </c>
      <c r="G75" s="57" t="s">
        <v>121</v>
      </c>
      <c r="H75" s="108"/>
    </row>
    <row r="76" spans="1:8" ht="34.15" customHeight="1">
      <c r="A76" s="262" t="s">
        <v>283</v>
      </c>
      <c r="B76" s="262"/>
      <c r="C76" s="262"/>
      <c r="D76" s="262"/>
      <c r="E76" s="262"/>
      <c r="F76" s="262"/>
      <c r="G76" s="262"/>
      <c r="H76" s="109"/>
    </row>
    <row r="77" spans="1:8" ht="36.6" customHeight="1">
      <c r="A77" s="273" t="s">
        <v>284</v>
      </c>
      <c r="B77" s="273"/>
      <c r="C77" s="273"/>
      <c r="D77" s="273"/>
      <c r="E77" s="273"/>
      <c r="F77" s="273"/>
      <c r="G77" s="273"/>
      <c r="H77" s="110"/>
    </row>
  </sheetData>
  <autoFilter ref="A2:J77">
    <filterColumn colId="0" showButton="0"/>
    <filterColumn colId="1" showButton="0"/>
  </autoFilter>
  <mergeCells count="26">
    <mergeCell ref="A71:A75"/>
    <mergeCell ref="B71:B75"/>
    <mergeCell ref="C71:C75"/>
    <mergeCell ref="A76:G76"/>
    <mergeCell ref="A77:G77"/>
    <mergeCell ref="A70:G70"/>
    <mergeCell ref="C30:G30"/>
    <mergeCell ref="B46:B54"/>
    <mergeCell ref="C55:G55"/>
    <mergeCell ref="A56:A69"/>
    <mergeCell ref="B56:B61"/>
    <mergeCell ref="C56:C61"/>
    <mergeCell ref="D56:D57"/>
    <mergeCell ref="D59:D60"/>
    <mergeCell ref="E60:H60"/>
    <mergeCell ref="D61:G61"/>
    <mergeCell ref="B62:B69"/>
    <mergeCell ref="C62:C69"/>
    <mergeCell ref="D69:G69"/>
    <mergeCell ref="B31:B45"/>
    <mergeCell ref="A31:A55"/>
    <mergeCell ref="A1:H1"/>
    <mergeCell ref="A2:C2"/>
    <mergeCell ref="B5:B6"/>
    <mergeCell ref="A3:A29"/>
    <mergeCell ref="B13:B29"/>
  </mergeCells>
  <phoneticPr fontId="1" type="noConversion"/>
  <printOptions horizontalCentered="1"/>
  <pageMargins left="0.27559055118110237" right="0.27559055118110237" top="0.47244094488188981" bottom="0.39370078740157483" header="0.23622047244094491" footer="0.15748031496062992"/>
  <pageSetup paperSize="8" scale="5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opLeftCell="B1" zoomScaleNormal="100" workbookViewId="0">
      <pane ySplit="3" topLeftCell="A13" activePane="bottomLeft" state="frozen"/>
      <selection pane="bottomLeft" activeCell="D21" sqref="D21"/>
    </sheetView>
  </sheetViews>
  <sheetFormatPr defaultColWidth="9.875" defaultRowHeight="16.5"/>
  <cols>
    <col min="1" max="1" width="9.625" style="1" bestFit="1" customWidth="1"/>
    <col min="2" max="2" width="11" style="1" bestFit="1" customWidth="1"/>
    <col min="3" max="3" width="24.875" style="1" bestFit="1" customWidth="1"/>
    <col min="4" max="4" width="13.875" style="1" bestFit="1" customWidth="1"/>
    <col min="5" max="5" width="22.25" style="1" customWidth="1"/>
    <col min="6" max="6" width="24" style="22" customWidth="1"/>
    <col min="7" max="7" width="31.625" style="22" customWidth="1"/>
    <col min="8" max="9" width="19.25" style="1" customWidth="1"/>
    <col min="10" max="11" width="15" style="1" customWidth="1"/>
    <col min="12" max="12" width="22.25" style="1" customWidth="1"/>
    <col min="13" max="14" width="15" style="1" customWidth="1"/>
    <col min="15" max="16" width="23" style="1" customWidth="1"/>
    <col min="17" max="19" width="20.25" style="1" customWidth="1"/>
    <col min="20" max="20" width="166.375" style="22" bestFit="1" customWidth="1"/>
    <col min="21" max="16384" width="9.875" style="1"/>
  </cols>
  <sheetData>
    <row r="1" spans="1:20" s="16" customFormat="1" ht="21.75" customHeight="1">
      <c r="A1" s="46" t="s">
        <v>312</v>
      </c>
      <c r="B1" s="46"/>
      <c r="C1" s="20"/>
      <c r="D1" s="20"/>
      <c r="E1" s="20"/>
      <c r="F1" s="21"/>
      <c r="G1" s="21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3"/>
    </row>
    <row r="2" spans="1:20" s="19" customFormat="1" ht="24" customHeight="1">
      <c r="A2" s="274" t="s">
        <v>44</v>
      </c>
      <c r="B2" s="274" t="s">
        <v>315</v>
      </c>
      <c r="C2" s="274" t="s">
        <v>131</v>
      </c>
      <c r="D2" s="274" t="s">
        <v>132</v>
      </c>
      <c r="E2" s="274" t="s">
        <v>425</v>
      </c>
      <c r="F2" s="274" t="s">
        <v>133</v>
      </c>
      <c r="G2" s="274" t="s">
        <v>100</v>
      </c>
      <c r="H2" s="276" t="s">
        <v>427</v>
      </c>
      <c r="I2" s="276" t="s">
        <v>428</v>
      </c>
      <c r="J2" s="274" t="s">
        <v>116</v>
      </c>
      <c r="K2" s="276" t="s">
        <v>134</v>
      </c>
      <c r="L2" s="278" t="s">
        <v>138</v>
      </c>
      <c r="M2" s="278"/>
      <c r="N2" s="278"/>
      <c r="O2" s="278"/>
      <c r="P2" s="278"/>
      <c r="Q2" s="279" t="s">
        <v>123</v>
      </c>
      <c r="R2" s="279"/>
      <c r="S2" s="280"/>
      <c r="T2" s="274" t="s">
        <v>120</v>
      </c>
    </row>
    <row r="3" spans="1:20" s="19" customFormat="1" ht="24" customHeight="1">
      <c r="A3" s="275"/>
      <c r="B3" s="275"/>
      <c r="C3" s="275"/>
      <c r="D3" s="275"/>
      <c r="E3" s="275"/>
      <c r="F3" s="275"/>
      <c r="G3" s="275"/>
      <c r="H3" s="277"/>
      <c r="I3" s="277"/>
      <c r="J3" s="275"/>
      <c r="K3" s="277"/>
      <c r="L3" s="47" t="s">
        <v>115</v>
      </c>
      <c r="M3" s="47" t="s">
        <v>135</v>
      </c>
      <c r="N3" s="47" t="s">
        <v>136</v>
      </c>
      <c r="O3" s="47" t="s">
        <v>139</v>
      </c>
      <c r="P3" s="47" t="s">
        <v>137</v>
      </c>
      <c r="Q3" s="48" t="s">
        <v>144</v>
      </c>
      <c r="R3" s="48" t="s">
        <v>145</v>
      </c>
      <c r="S3" s="48" t="s">
        <v>146</v>
      </c>
      <c r="T3" s="275"/>
    </row>
    <row r="4" spans="1:20" s="17" customFormat="1" ht="17.25" customHeight="1">
      <c r="A4" s="150">
        <f>COUNTA($C4:C$4)</f>
        <v>1</v>
      </c>
      <c r="B4" s="150" t="s">
        <v>604</v>
      </c>
      <c r="C4" s="150" t="s">
        <v>285</v>
      </c>
      <c r="D4" s="153" t="s">
        <v>605</v>
      </c>
      <c r="E4" s="157" t="s">
        <v>666</v>
      </c>
      <c r="F4" s="146" t="s">
        <v>667</v>
      </c>
      <c r="G4" s="146" t="s">
        <v>667</v>
      </c>
      <c r="H4" s="150" t="s">
        <v>1868</v>
      </c>
      <c r="I4" s="150" t="s">
        <v>1959</v>
      </c>
      <c r="J4" s="150" t="s">
        <v>5</v>
      </c>
      <c r="K4" s="150">
        <v>7.8</v>
      </c>
      <c r="L4" s="150" t="s">
        <v>140</v>
      </c>
      <c r="M4" s="150">
        <v>4</v>
      </c>
      <c r="N4" s="150">
        <v>16</v>
      </c>
      <c r="O4" s="150">
        <v>50</v>
      </c>
      <c r="P4" s="150" t="s">
        <v>0</v>
      </c>
      <c r="Q4" s="54" t="s">
        <v>0</v>
      </c>
      <c r="R4" s="150" t="s">
        <v>0</v>
      </c>
      <c r="S4" s="150" t="s">
        <v>0</v>
      </c>
      <c r="T4" s="51" t="s">
        <v>290</v>
      </c>
    </row>
    <row r="5" spans="1:20" s="17" customFormat="1" ht="17.25" customHeight="1">
      <c r="A5" s="156">
        <f>COUNTA($C$4:C5)</f>
        <v>2</v>
      </c>
      <c r="B5" s="116" t="s">
        <v>316</v>
      </c>
      <c r="C5" s="49" t="s">
        <v>285</v>
      </c>
      <c r="D5" s="52" t="s">
        <v>38</v>
      </c>
      <c r="E5" s="157" t="s">
        <v>583</v>
      </c>
      <c r="F5" s="146" t="s">
        <v>289</v>
      </c>
      <c r="G5" s="146" t="s">
        <v>289</v>
      </c>
      <c r="H5" s="239" t="s">
        <v>606</v>
      </c>
      <c r="I5" s="138"/>
      <c r="J5" s="58" t="s">
        <v>5</v>
      </c>
      <c r="K5" s="58">
        <v>7.8</v>
      </c>
      <c r="L5" s="58" t="s">
        <v>140</v>
      </c>
      <c r="M5" s="49">
        <v>8</v>
      </c>
      <c r="N5" s="49">
        <v>32</v>
      </c>
      <c r="O5" s="49">
        <v>50</v>
      </c>
      <c r="P5" s="49" t="s">
        <v>2891</v>
      </c>
      <c r="Q5" s="54" t="s">
        <v>0</v>
      </c>
      <c r="R5" s="49" t="s">
        <v>143</v>
      </c>
      <c r="S5" s="49" t="s">
        <v>143</v>
      </c>
      <c r="T5" s="51" t="s">
        <v>290</v>
      </c>
    </row>
    <row r="6" spans="1:20" s="17" customFormat="1" ht="17.25" customHeight="1">
      <c r="A6" s="162">
        <f>COUNTA($C$4:C6)</f>
        <v>3</v>
      </c>
      <c r="B6" s="116" t="s">
        <v>316</v>
      </c>
      <c r="C6" s="58" t="s">
        <v>285</v>
      </c>
      <c r="D6" s="52" t="s">
        <v>288</v>
      </c>
      <c r="E6" s="157" t="s">
        <v>584</v>
      </c>
      <c r="F6" s="146" t="s">
        <v>692</v>
      </c>
      <c r="G6" s="146" t="s">
        <v>2908</v>
      </c>
      <c r="H6" s="239" t="s">
        <v>608</v>
      </c>
      <c r="I6" s="138"/>
      <c r="J6" s="58" t="s">
        <v>5</v>
      </c>
      <c r="K6" s="58">
        <v>7.8</v>
      </c>
      <c r="L6" s="58" t="s">
        <v>140</v>
      </c>
      <c r="M6" s="58">
        <v>8</v>
      </c>
      <c r="N6" s="58">
        <v>32</v>
      </c>
      <c r="O6" s="58">
        <v>50</v>
      </c>
      <c r="P6" s="49" t="s">
        <v>2892</v>
      </c>
      <c r="Q6" s="54" t="s">
        <v>287</v>
      </c>
      <c r="R6" s="49" t="s">
        <v>143</v>
      </c>
      <c r="S6" s="49" t="s">
        <v>143</v>
      </c>
      <c r="T6" s="51" t="s">
        <v>292</v>
      </c>
    </row>
    <row r="7" spans="1:20" s="18" customFormat="1" ht="17.25" customHeight="1">
      <c r="A7" s="162">
        <f>COUNTA($C$4:C7)</f>
        <v>4</v>
      </c>
      <c r="B7" s="116" t="s">
        <v>316</v>
      </c>
      <c r="C7" s="58" t="s">
        <v>285</v>
      </c>
      <c r="D7" s="59" t="s">
        <v>288</v>
      </c>
      <c r="E7" s="157" t="s">
        <v>585</v>
      </c>
      <c r="F7" s="146" t="s">
        <v>692</v>
      </c>
      <c r="G7" s="146" t="s">
        <v>1971</v>
      </c>
      <c r="H7" s="239" t="s">
        <v>610</v>
      </c>
      <c r="I7" s="138"/>
      <c r="J7" s="58" t="s">
        <v>5</v>
      </c>
      <c r="K7" s="58">
        <v>7.8</v>
      </c>
      <c r="L7" s="58" t="s">
        <v>140</v>
      </c>
      <c r="M7" s="58">
        <v>8</v>
      </c>
      <c r="N7" s="58">
        <v>32</v>
      </c>
      <c r="O7" s="58">
        <v>50</v>
      </c>
      <c r="P7" s="49" t="s">
        <v>2893</v>
      </c>
      <c r="Q7" s="54" t="s">
        <v>142</v>
      </c>
      <c r="R7" s="49" t="s">
        <v>143</v>
      </c>
      <c r="S7" s="49" t="s">
        <v>143</v>
      </c>
      <c r="T7" s="51" t="s">
        <v>291</v>
      </c>
    </row>
    <row r="8" spans="1:20" s="18" customFormat="1" ht="17.25" customHeight="1">
      <c r="A8" s="162">
        <f>COUNTA($C$4:C8)</f>
        <v>5</v>
      </c>
      <c r="B8" s="116" t="s">
        <v>316</v>
      </c>
      <c r="C8" s="58" t="s">
        <v>285</v>
      </c>
      <c r="D8" s="49" t="s">
        <v>1</v>
      </c>
      <c r="E8" s="156" t="s">
        <v>586</v>
      </c>
      <c r="F8" s="146" t="s">
        <v>692</v>
      </c>
      <c r="G8" s="146" t="s">
        <v>1972</v>
      </c>
      <c r="H8" s="239" t="s">
        <v>612</v>
      </c>
      <c r="I8" s="138"/>
      <c r="J8" s="58" t="s">
        <v>5</v>
      </c>
      <c r="K8" s="58">
        <v>7.8</v>
      </c>
      <c r="L8" s="58" t="s">
        <v>140</v>
      </c>
      <c r="M8" s="58">
        <v>8</v>
      </c>
      <c r="N8" s="58">
        <v>32</v>
      </c>
      <c r="O8" s="58">
        <v>50</v>
      </c>
      <c r="P8" s="49" t="s">
        <v>2894</v>
      </c>
      <c r="Q8" s="54" t="s">
        <v>147</v>
      </c>
      <c r="R8" s="49" t="s">
        <v>143</v>
      </c>
      <c r="S8" s="49" t="s">
        <v>143</v>
      </c>
      <c r="T8" s="53"/>
    </row>
    <row r="9" spans="1:20" s="18" customFormat="1" ht="17.25" customHeight="1">
      <c r="A9" s="162">
        <f>COUNTA($C$4:C9)</f>
        <v>6</v>
      </c>
      <c r="B9" s="116" t="s">
        <v>316</v>
      </c>
      <c r="C9" s="58" t="s">
        <v>285</v>
      </c>
      <c r="D9" s="49" t="s">
        <v>7</v>
      </c>
      <c r="E9" s="156" t="s">
        <v>588</v>
      </c>
      <c r="F9" s="146" t="s">
        <v>692</v>
      </c>
      <c r="G9" s="146" t="s">
        <v>1974</v>
      </c>
      <c r="H9" s="239" t="s">
        <v>614</v>
      </c>
      <c r="I9" s="138"/>
      <c r="J9" s="58" t="s">
        <v>5</v>
      </c>
      <c r="K9" s="58">
        <v>7.8</v>
      </c>
      <c r="L9" s="58" t="s">
        <v>140</v>
      </c>
      <c r="M9" s="58">
        <v>8</v>
      </c>
      <c r="N9" s="58">
        <v>32</v>
      </c>
      <c r="O9" s="58">
        <v>50</v>
      </c>
      <c r="P9" s="49" t="s">
        <v>2895</v>
      </c>
      <c r="Q9" s="54" t="s">
        <v>148</v>
      </c>
      <c r="R9" s="49" t="s">
        <v>143</v>
      </c>
      <c r="S9" s="49" t="s">
        <v>143</v>
      </c>
      <c r="T9" s="53"/>
    </row>
    <row r="10" spans="1:20" s="18" customFormat="1" ht="17.25" customHeight="1">
      <c r="A10" s="162">
        <f>COUNTA($C$4:C10)</f>
        <v>7</v>
      </c>
      <c r="B10" s="116" t="s">
        <v>316</v>
      </c>
      <c r="C10" s="58" t="s">
        <v>285</v>
      </c>
      <c r="D10" s="49" t="s">
        <v>293</v>
      </c>
      <c r="E10" s="156" t="s">
        <v>589</v>
      </c>
      <c r="F10" s="146" t="s">
        <v>692</v>
      </c>
      <c r="G10" s="146" t="s">
        <v>1851</v>
      </c>
      <c r="H10" s="239" t="s">
        <v>616</v>
      </c>
      <c r="I10" s="138"/>
      <c r="J10" s="58" t="s">
        <v>5</v>
      </c>
      <c r="K10" s="58">
        <v>7.8</v>
      </c>
      <c r="L10" s="58" t="s">
        <v>140</v>
      </c>
      <c r="M10" s="58">
        <v>8</v>
      </c>
      <c r="N10" s="58">
        <v>32</v>
      </c>
      <c r="O10" s="58">
        <v>50</v>
      </c>
      <c r="P10" s="49" t="s">
        <v>2896</v>
      </c>
      <c r="Q10" s="54" t="s">
        <v>149</v>
      </c>
      <c r="R10" s="49" t="s">
        <v>143</v>
      </c>
      <c r="S10" s="49" t="s">
        <v>143</v>
      </c>
      <c r="T10" s="53"/>
    </row>
    <row r="11" spans="1:20" s="18" customFormat="1" ht="17.25" customHeight="1">
      <c r="A11" s="162">
        <f>COUNTA($C$4:C11)</f>
        <v>8</v>
      </c>
      <c r="B11" s="116" t="s">
        <v>316</v>
      </c>
      <c r="C11" s="58" t="s">
        <v>285</v>
      </c>
      <c r="D11" s="49" t="s">
        <v>294</v>
      </c>
      <c r="E11" s="156" t="s">
        <v>590</v>
      </c>
      <c r="F11" s="146" t="s">
        <v>692</v>
      </c>
      <c r="G11" s="146" t="s">
        <v>1852</v>
      </c>
      <c r="H11" s="239" t="s">
        <v>618</v>
      </c>
      <c r="I11" s="138"/>
      <c r="J11" s="58" t="s">
        <v>5</v>
      </c>
      <c r="K11" s="58">
        <v>7.8</v>
      </c>
      <c r="L11" s="58" t="s">
        <v>140</v>
      </c>
      <c r="M11" s="58">
        <v>8</v>
      </c>
      <c r="N11" s="58">
        <v>32</v>
      </c>
      <c r="O11" s="58">
        <v>50</v>
      </c>
      <c r="P11" s="49" t="s">
        <v>2897</v>
      </c>
      <c r="Q11" s="54" t="s">
        <v>143</v>
      </c>
      <c r="R11" s="49" t="s">
        <v>143</v>
      </c>
      <c r="S11" s="49" t="s">
        <v>143</v>
      </c>
      <c r="T11" s="53"/>
    </row>
    <row r="12" spans="1:20" s="18" customFormat="1" ht="17.25" customHeight="1">
      <c r="A12" s="162">
        <f>COUNTA($C$4:C12)</f>
        <v>9</v>
      </c>
      <c r="B12" s="116" t="s">
        <v>316</v>
      </c>
      <c r="C12" s="58" t="s">
        <v>285</v>
      </c>
      <c r="D12" s="49" t="s">
        <v>9</v>
      </c>
      <c r="E12" s="156" t="s">
        <v>591</v>
      </c>
      <c r="F12" s="146" t="s">
        <v>692</v>
      </c>
      <c r="G12" s="146" t="s">
        <v>1855</v>
      </c>
      <c r="H12" s="239" t="s">
        <v>620</v>
      </c>
      <c r="I12" s="138"/>
      <c r="J12" s="58" t="s">
        <v>5</v>
      </c>
      <c r="K12" s="58">
        <v>7.8</v>
      </c>
      <c r="L12" s="58" t="s">
        <v>140</v>
      </c>
      <c r="M12" s="58">
        <v>8</v>
      </c>
      <c r="N12" s="58">
        <v>32</v>
      </c>
      <c r="O12" s="58">
        <v>50</v>
      </c>
      <c r="P12" s="49" t="s">
        <v>2898</v>
      </c>
      <c r="Q12" s="54" t="s">
        <v>142</v>
      </c>
      <c r="R12" s="49" t="s">
        <v>143</v>
      </c>
      <c r="S12" s="49" t="s">
        <v>143</v>
      </c>
      <c r="T12" s="53"/>
    </row>
    <row r="13" spans="1:20" s="18" customFormat="1" ht="17.25" customHeight="1">
      <c r="A13" s="162">
        <f>COUNTA($C$4:C13)</f>
        <v>10</v>
      </c>
      <c r="B13" s="116" t="s">
        <v>316</v>
      </c>
      <c r="C13" s="58" t="s">
        <v>285</v>
      </c>
      <c r="D13" s="49" t="s">
        <v>295</v>
      </c>
      <c r="E13" s="156" t="s">
        <v>592</v>
      </c>
      <c r="F13" s="146" t="s">
        <v>692</v>
      </c>
      <c r="G13" s="146" t="s">
        <v>1973</v>
      </c>
      <c r="H13" s="239" t="s">
        <v>622</v>
      </c>
      <c r="I13" s="138"/>
      <c r="J13" s="58" t="s">
        <v>5</v>
      </c>
      <c r="K13" s="58">
        <v>7.8</v>
      </c>
      <c r="L13" s="58" t="s">
        <v>140</v>
      </c>
      <c r="M13" s="58">
        <v>8</v>
      </c>
      <c r="N13" s="58">
        <v>32</v>
      </c>
      <c r="O13" s="58">
        <v>50</v>
      </c>
      <c r="P13" s="49" t="s">
        <v>2899</v>
      </c>
      <c r="Q13" s="54" t="s">
        <v>143</v>
      </c>
      <c r="R13" s="49" t="s">
        <v>143</v>
      </c>
      <c r="S13" s="49" t="s">
        <v>143</v>
      </c>
      <c r="T13" s="53"/>
    </row>
    <row r="14" spans="1:20">
      <c r="A14" s="162">
        <f>COUNTA($C$4:C14)</f>
        <v>11</v>
      </c>
      <c r="B14" s="116" t="s">
        <v>319</v>
      </c>
      <c r="C14" s="58" t="s">
        <v>285</v>
      </c>
      <c r="D14" s="242" t="s">
        <v>2909</v>
      </c>
      <c r="E14" s="156" t="s">
        <v>603</v>
      </c>
      <c r="F14" s="50" t="s">
        <v>309</v>
      </c>
      <c r="G14" s="50" t="s">
        <v>1980</v>
      </c>
      <c r="H14" s="138" t="s">
        <v>623</v>
      </c>
      <c r="I14" s="138"/>
      <c r="J14" s="58" t="s">
        <v>5</v>
      </c>
      <c r="K14" s="58">
        <v>7.8</v>
      </c>
      <c r="L14" s="162" t="s">
        <v>141</v>
      </c>
      <c r="M14" s="58">
        <v>8</v>
      </c>
      <c r="N14" s="58">
        <v>64</v>
      </c>
      <c r="O14" s="58">
        <v>50</v>
      </c>
      <c r="P14" s="58"/>
      <c r="Q14" s="54">
        <v>1000</v>
      </c>
      <c r="R14" s="54" t="s">
        <v>1982</v>
      </c>
      <c r="S14" s="54" t="s">
        <v>2890</v>
      </c>
      <c r="T14" s="53"/>
    </row>
    <row r="15" spans="1:20" s="18" customFormat="1" ht="33">
      <c r="A15" s="162">
        <f>COUNTA($C$4:C15)</f>
        <v>12</v>
      </c>
      <c r="B15" s="116" t="s">
        <v>317</v>
      </c>
      <c r="C15" s="58" t="s">
        <v>285</v>
      </c>
      <c r="D15" s="58" t="s">
        <v>130</v>
      </c>
      <c r="E15" s="156" t="s">
        <v>593</v>
      </c>
      <c r="F15" s="50" t="s">
        <v>114</v>
      </c>
      <c r="G15" s="50" t="s">
        <v>296</v>
      </c>
      <c r="H15" s="138" t="s">
        <v>702</v>
      </c>
      <c r="I15" s="138"/>
      <c r="J15" s="58" t="s">
        <v>5</v>
      </c>
      <c r="K15" s="58">
        <v>7.8</v>
      </c>
      <c r="L15" s="58" t="s">
        <v>141</v>
      </c>
      <c r="M15" s="58">
        <v>8</v>
      </c>
      <c r="N15" s="58">
        <v>64</v>
      </c>
      <c r="O15" s="58">
        <v>50</v>
      </c>
      <c r="P15" s="58" t="s">
        <v>0</v>
      </c>
      <c r="Q15" s="54">
        <v>3000</v>
      </c>
      <c r="R15" s="236" t="s">
        <v>1983</v>
      </c>
      <c r="S15" s="54" t="s">
        <v>2890</v>
      </c>
      <c r="T15" s="53"/>
    </row>
    <row r="16" spans="1:20" ht="33">
      <c r="A16" s="162">
        <f>COUNTA($C$4:C16)</f>
        <v>13</v>
      </c>
      <c r="B16" s="116" t="s">
        <v>317</v>
      </c>
      <c r="C16" s="58" t="s">
        <v>285</v>
      </c>
      <c r="D16" s="58" t="s">
        <v>130</v>
      </c>
      <c r="E16" s="156" t="s">
        <v>594</v>
      </c>
      <c r="F16" s="50" t="s">
        <v>114</v>
      </c>
      <c r="G16" s="50" t="s">
        <v>1975</v>
      </c>
      <c r="H16" s="138" t="s">
        <v>703</v>
      </c>
      <c r="I16" s="138"/>
      <c r="J16" s="58" t="s">
        <v>5</v>
      </c>
      <c r="K16" s="58">
        <v>7.8</v>
      </c>
      <c r="L16" s="58" t="s">
        <v>141</v>
      </c>
      <c r="M16" s="58">
        <v>8</v>
      </c>
      <c r="N16" s="58">
        <v>64</v>
      </c>
      <c r="O16" s="58">
        <v>50</v>
      </c>
      <c r="P16" s="58" t="s">
        <v>0</v>
      </c>
      <c r="Q16" s="54">
        <v>3000</v>
      </c>
      <c r="R16" s="237" t="s">
        <v>1984</v>
      </c>
      <c r="S16" s="54" t="s">
        <v>2890</v>
      </c>
      <c r="T16" s="53"/>
    </row>
    <row r="17" spans="1:20" s="17" customFormat="1" ht="33">
      <c r="A17" s="162">
        <f>COUNTA($C$4:C17)</f>
        <v>14</v>
      </c>
      <c r="B17" s="116" t="s">
        <v>317</v>
      </c>
      <c r="C17" s="58" t="s">
        <v>285</v>
      </c>
      <c r="D17" s="58" t="s">
        <v>130</v>
      </c>
      <c r="E17" s="156" t="s">
        <v>595</v>
      </c>
      <c r="F17" s="50" t="s">
        <v>114</v>
      </c>
      <c r="G17" s="50" t="s">
        <v>1976</v>
      </c>
      <c r="H17" s="150" t="s">
        <v>704</v>
      </c>
      <c r="I17" s="138"/>
      <c r="J17" s="58" t="s">
        <v>5</v>
      </c>
      <c r="K17" s="58">
        <v>7.8</v>
      </c>
      <c r="L17" s="58" t="s">
        <v>141</v>
      </c>
      <c r="M17" s="58">
        <v>8</v>
      </c>
      <c r="N17" s="58">
        <v>64</v>
      </c>
      <c r="O17" s="58">
        <v>50</v>
      </c>
      <c r="P17" s="58" t="s">
        <v>0</v>
      </c>
      <c r="Q17" s="54">
        <v>3000</v>
      </c>
      <c r="R17" s="236" t="s">
        <v>1985</v>
      </c>
      <c r="S17" s="54" t="s">
        <v>2890</v>
      </c>
      <c r="T17" s="53"/>
    </row>
    <row r="18" spans="1:20" s="17" customFormat="1" ht="33">
      <c r="A18" s="162">
        <f>COUNTA($C$4:C18)</f>
        <v>15</v>
      </c>
      <c r="B18" s="116" t="s">
        <v>317</v>
      </c>
      <c r="C18" s="58" t="s">
        <v>285</v>
      </c>
      <c r="D18" s="58" t="s">
        <v>130</v>
      </c>
      <c r="E18" s="156" t="s">
        <v>596</v>
      </c>
      <c r="F18" s="50" t="s">
        <v>114</v>
      </c>
      <c r="G18" s="50" t="s">
        <v>297</v>
      </c>
      <c r="H18" s="150" t="s">
        <v>705</v>
      </c>
      <c r="I18" s="138"/>
      <c r="J18" s="58" t="s">
        <v>5</v>
      </c>
      <c r="K18" s="58">
        <v>7.8</v>
      </c>
      <c r="L18" s="49" t="s">
        <v>305</v>
      </c>
      <c r="M18" s="49">
        <v>8</v>
      </c>
      <c r="N18" s="49">
        <v>64</v>
      </c>
      <c r="O18" s="49">
        <v>50</v>
      </c>
      <c r="P18" s="49" t="s">
        <v>286</v>
      </c>
      <c r="Q18" s="54">
        <v>3000</v>
      </c>
      <c r="R18" s="236" t="s">
        <v>1995</v>
      </c>
      <c r="S18" s="54" t="s">
        <v>2890</v>
      </c>
      <c r="T18" s="51"/>
    </row>
    <row r="19" spans="1:20" s="17" customFormat="1" ht="33">
      <c r="A19" s="162">
        <f>COUNTA($C$4:C19)</f>
        <v>16</v>
      </c>
      <c r="B19" s="116" t="s">
        <v>317</v>
      </c>
      <c r="C19" s="58" t="s">
        <v>285</v>
      </c>
      <c r="D19" s="58" t="s">
        <v>130</v>
      </c>
      <c r="E19" s="156" t="s">
        <v>597</v>
      </c>
      <c r="F19" s="50" t="s">
        <v>114</v>
      </c>
      <c r="G19" s="50" t="s">
        <v>1977</v>
      </c>
      <c r="H19" s="150" t="s">
        <v>706</v>
      </c>
      <c r="I19" s="138"/>
      <c r="J19" s="58" t="s">
        <v>5</v>
      </c>
      <c r="K19" s="58">
        <v>7.8</v>
      </c>
      <c r="L19" s="58" t="s">
        <v>141</v>
      </c>
      <c r="M19" s="58">
        <v>8</v>
      </c>
      <c r="N19" s="58">
        <v>64</v>
      </c>
      <c r="O19" s="58">
        <v>50</v>
      </c>
      <c r="P19" s="58" t="s">
        <v>0</v>
      </c>
      <c r="Q19" s="54">
        <v>3000</v>
      </c>
      <c r="R19" s="236" t="s">
        <v>1986</v>
      </c>
      <c r="S19" s="54" t="s">
        <v>2890</v>
      </c>
      <c r="T19" s="53"/>
    </row>
    <row r="20" spans="1:20" ht="33">
      <c r="A20" s="162">
        <f>COUNTA($C$4:C20)</f>
        <v>17</v>
      </c>
      <c r="B20" s="116" t="s">
        <v>317</v>
      </c>
      <c r="C20" s="58" t="s">
        <v>285</v>
      </c>
      <c r="D20" s="58" t="s">
        <v>130</v>
      </c>
      <c r="E20" s="156" t="s">
        <v>598</v>
      </c>
      <c r="F20" s="50" t="s">
        <v>114</v>
      </c>
      <c r="G20" s="50" t="s">
        <v>1978</v>
      </c>
      <c r="H20" s="150" t="s">
        <v>707</v>
      </c>
      <c r="I20" s="138"/>
      <c r="J20" s="58" t="s">
        <v>5</v>
      </c>
      <c r="K20" s="58">
        <v>7.8</v>
      </c>
      <c r="L20" s="58" t="s">
        <v>141</v>
      </c>
      <c r="M20" s="58">
        <v>8</v>
      </c>
      <c r="N20" s="58">
        <v>64</v>
      </c>
      <c r="O20" s="58">
        <v>50</v>
      </c>
      <c r="P20" s="58" t="s">
        <v>0</v>
      </c>
      <c r="Q20" s="54">
        <v>3000</v>
      </c>
      <c r="R20" s="236" t="s">
        <v>2065</v>
      </c>
      <c r="S20" s="54" t="s">
        <v>2890</v>
      </c>
      <c r="T20" s="53"/>
    </row>
    <row r="21" spans="1:20" ht="33">
      <c r="A21" s="162">
        <f>COUNTA($C$4:C21)</f>
        <v>18</v>
      </c>
      <c r="B21" s="116" t="s">
        <v>317</v>
      </c>
      <c r="C21" s="58" t="s">
        <v>285</v>
      </c>
      <c r="D21" s="58" t="s">
        <v>130</v>
      </c>
      <c r="E21" s="156" t="s">
        <v>669</v>
      </c>
      <c r="F21" s="50" t="s">
        <v>114</v>
      </c>
      <c r="G21" s="50" t="s">
        <v>301</v>
      </c>
      <c r="H21" s="150" t="s">
        <v>708</v>
      </c>
      <c r="I21" s="138"/>
      <c r="J21" s="58" t="s">
        <v>5</v>
      </c>
      <c r="K21" s="58">
        <v>7.8</v>
      </c>
      <c r="L21" s="58" t="s">
        <v>141</v>
      </c>
      <c r="M21" s="58">
        <v>8</v>
      </c>
      <c r="N21" s="58">
        <v>64</v>
      </c>
      <c r="O21" s="58">
        <v>50</v>
      </c>
      <c r="P21" s="58" t="s">
        <v>0</v>
      </c>
      <c r="Q21" s="54">
        <v>3000</v>
      </c>
      <c r="R21" s="236" t="s">
        <v>1987</v>
      </c>
      <c r="S21" s="54" t="s">
        <v>2890</v>
      </c>
      <c r="T21" s="53"/>
    </row>
    <row r="22" spans="1:20" ht="33">
      <c r="A22" s="162">
        <f>COUNTA($C$4:C22)</f>
        <v>19</v>
      </c>
      <c r="B22" s="116" t="s">
        <v>317</v>
      </c>
      <c r="C22" s="58" t="s">
        <v>285</v>
      </c>
      <c r="D22" s="58" t="s">
        <v>130</v>
      </c>
      <c r="E22" s="156" t="s">
        <v>668</v>
      </c>
      <c r="F22" s="50" t="s">
        <v>114</v>
      </c>
      <c r="G22" s="50" t="s">
        <v>2063</v>
      </c>
      <c r="H22" s="150" t="s">
        <v>709</v>
      </c>
      <c r="I22" s="138"/>
      <c r="J22" s="58" t="s">
        <v>5</v>
      </c>
      <c r="K22" s="58">
        <v>7.8</v>
      </c>
      <c r="L22" s="58" t="s">
        <v>141</v>
      </c>
      <c r="M22" s="58">
        <v>8</v>
      </c>
      <c r="N22" s="58">
        <v>64</v>
      </c>
      <c r="O22" s="58">
        <v>50</v>
      </c>
      <c r="P22" s="58" t="s">
        <v>0</v>
      </c>
      <c r="Q22" s="54">
        <v>3000</v>
      </c>
      <c r="R22" s="236" t="s">
        <v>2066</v>
      </c>
      <c r="S22" s="54" t="s">
        <v>2890</v>
      </c>
      <c r="T22" s="53"/>
    </row>
    <row r="23" spans="1:20" ht="33">
      <c r="A23" s="162">
        <f>COUNTA($C$4:C23)</f>
        <v>20</v>
      </c>
      <c r="B23" s="116" t="s">
        <v>317</v>
      </c>
      <c r="C23" s="58" t="s">
        <v>285</v>
      </c>
      <c r="D23" s="58" t="s">
        <v>130</v>
      </c>
      <c r="E23" s="156" t="s">
        <v>599</v>
      </c>
      <c r="F23" s="50" t="s">
        <v>114</v>
      </c>
      <c r="G23" s="50" t="s">
        <v>304</v>
      </c>
      <c r="H23" s="150" t="s">
        <v>2064</v>
      </c>
      <c r="I23" s="138"/>
      <c r="J23" s="58" t="s">
        <v>5</v>
      </c>
      <c r="K23" s="58">
        <v>7.8</v>
      </c>
      <c r="L23" s="58" t="s">
        <v>141</v>
      </c>
      <c r="M23" s="58">
        <v>8</v>
      </c>
      <c r="N23" s="58">
        <v>64</v>
      </c>
      <c r="O23" s="58">
        <v>50</v>
      </c>
      <c r="P23" s="58" t="s">
        <v>0</v>
      </c>
      <c r="Q23" s="54">
        <v>3000</v>
      </c>
      <c r="R23" s="236" t="s">
        <v>1988</v>
      </c>
      <c r="S23" s="54" t="s">
        <v>2890</v>
      </c>
      <c r="T23" s="53"/>
    </row>
    <row r="24" spans="1:20">
      <c r="A24" s="162">
        <f>COUNTA($C$4:C24)</f>
        <v>21</v>
      </c>
      <c r="B24" s="116" t="s">
        <v>318</v>
      </c>
      <c r="C24" s="58" t="s">
        <v>285</v>
      </c>
      <c r="D24" s="58" t="s">
        <v>130</v>
      </c>
      <c r="E24" s="156" t="s">
        <v>1989</v>
      </c>
      <c r="F24" s="50" t="s">
        <v>118</v>
      </c>
      <c r="G24" s="50" t="s">
        <v>1869</v>
      </c>
      <c r="H24" s="138" t="s">
        <v>711</v>
      </c>
      <c r="I24" s="138"/>
      <c r="J24" s="58" t="s">
        <v>5</v>
      </c>
      <c r="K24" s="58">
        <v>7.8</v>
      </c>
      <c r="L24" s="58" t="s">
        <v>141</v>
      </c>
      <c r="M24" s="58">
        <v>4</v>
      </c>
      <c r="N24" s="58">
        <v>32</v>
      </c>
      <c r="O24" s="58">
        <v>50</v>
      </c>
      <c r="P24" s="58" t="s">
        <v>0</v>
      </c>
      <c r="Q24" s="54">
        <v>500</v>
      </c>
      <c r="R24" s="54" t="s">
        <v>1990</v>
      </c>
      <c r="S24" s="54" t="s">
        <v>2890</v>
      </c>
      <c r="T24" s="53"/>
    </row>
    <row r="25" spans="1:20">
      <c r="A25" s="162">
        <f>COUNTA($C$4:C25)</f>
        <v>22</v>
      </c>
      <c r="B25" s="116" t="s">
        <v>319</v>
      </c>
      <c r="C25" s="58" t="s">
        <v>285</v>
      </c>
      <c r="D25" s="58" t="s">
        <v>130</v>
      </c>
      <c r="E25" s="156" t="s">
        <v>601</v>
      </c>
      <c r="F25" s="50" t="s">
        <v>118</v>
      </c>
      <c r="G25" s="50" t="s">
        <v>1870</v>
      </c>
      <c r="H25" s="150" t="s">
        <v>712</v>
      </c>
      <c r="I25" s="138"/>
      <c r="J25" s="58" t="s">
        <v>5</v>
      </c>
      <c r="K25" s="58">
        <v>7.8</v>
      </c>
      <c r="L25" s="58" t="s">
        <v>141</v>
      </c>
      <c r="M25" s="58">
        <v>4</v>
      </c>
      <c r="N25" s="58">
        <v>32</v>
      </c>
      <c r="O25" s="58">
        <v>50</v>
      </c>
      <c r="P25" s="58" t="s">
        <v>0</v>
      </c>
      <c r="Q25" s="54">
        <v>500</v>
      </c>
      <c r="R25" s="232" t="s">
        <v>1991</v>
      </c>
      <c r="S25" s="54" t="s">
        <v>2890</v>
      </c>
      <c r="T25" s="53"/>
    </row>
    <row r="26" spans="1:20">
      <c r="A26" s="162">
        <f>COUNTA($C$4:C26)</f>
        <v>23</v>
      </c>
      <c r="B26" s="116" t="s">
        <v>319</v>
      </c>
      <c r="C26" s="58" t="s">
        <v>285</v>
      </c>
      <c r="D26" s="58" t="s">
        <v>130</v>
      </c>
      <c r="E26" s="156" t="s">
        <v>602</v>
      </c>
      <c r="F26" s="50" t="s">
        <v>118</v>
      </c>
      <c r="G26" s="50" t="s">
        <v>1871</v>
      </c>
      <c r="H26" s="150" t="s">
        <v>713</v>
      </c>
      <c r="I26" s="138"/>
      <c r="J26" s="58" t="s">
        <v>5</v>
      </c>
      <c r="K26" s="58">
        <v>7.8</v>
      </c>
      <c r="L26" s="58" t="s">
        <v>141</v>
      </c>
      <c r="M26" s="58">
        <v>4</v>
      </c>
      <c r="N26" s="58">
        <v>32</v>
      </c>
      <c r="O26" s="58">
        <v>50</v>
      </c>
      <c r="P26" s="58" t="s">
        <v>0</v>
      </c>
      <c r="Q26" s="54">
        <v>500</v>
      </c>
      <c r="R26" s="232" t="s">
        <v>1992</v>
      </c>
      <c r="S26" s="54" t="s">
        <v>2890</v>
      </c>
      <c r="T26" s="53"/>
    </row>
    <row r="27" spans="1:20">
      <c r="A27" s="162">
        <f>COUNTA($C$4:C27)</f>
        <v>24</v>
      </c>
      <c r="B27" s="156" t="s">
        <v>318</v>
      </c>
      <c r="C27" s="156" t="s">
        <v>285</v>
      </c>
      <c r="D27" s="156" t="s">
        <v>130</v>
      </c>
      <c r="E27" s="156" t="s">
        <v>1872</v>
      </c>
      <c r="F27" s="146" t="s">
        <v>1873</v>
      </c>
      <c r="G27" s="146" t="s">
        <v>695</v>
      </c>
      <c r="H27" s="156" t="s">
        <v>714</v>
      </c>
      <c r="I27" s="156"/>
      <c r="J27" s="156" t="s">
        <v>5</v>
      </c>
      <c r="K27" s="156">
        <v>7.8</v>
      </c>
      <c r="L27" s="162" t="s">
        <v>140</v>
      </c>
      <c r="M27" s="162">
        <v>4</v>
      </c>
      <c r="N27" s="162">
        <v>16</v>
      </c>
      <c r="O27" s="156">
        <v>50</v>
      </c>
      <c r="P27" s="156" t="s">
        <v>0</v>
      </c>
      <c r="Q27" s="54" t="s">
        <v>0</v>
      </c>
      <c r="R27" s="54" t="s">
        <v>0</v>
      </c>
      <c r="S27" s="54" t="s">
        <v>0</v>
      </c>
      <c r="T27" s="53"/>
    </row>
    <row r="28" spans="1:20">
      <c r="A28" s="162">
        <f>COUNTA($C$4:C28)</f>
        <v>25</v>
      </c>
      <c r="B28" s="162" t="s">
        <v>318</v>
      </c>
      <c r="C28" s="162" t="s">
        <v>285</v>
      </c>
      <c r="D28" s="162" t="s">
        <v>130</v>
      </c>
      <c r="E28" s="162" t="s">
        <v>1874</v>
      </c>
      <c r="F28" s="146" t="s">
        <v>719</v>
      </c>
      <c r="G28" s="146" t="s">
        <v>720</v>
      </c>
      <c r="H28" s="162" t="s">
        <v>721</v>
      </c>
      <c r="I28" s="162"/>
      <c r="J28" s="162" t="s">
        <v>5</v>
      </c>
      <c r="K28" s="162">
        <v>7.8</v>
      </c>
      <c r="L28" s="162" t="s">
        <v>722</v>
      </c>
      <c r="M28" s="162">
        <v>32</v>
      </c>
      <c r="N28" s="162">
        <v>64</v>
      </c>
      <c r="O28" s="162">
        <v>50</v>
      </c>
      <c r="P28" s="162" t="s">
        <v>0</v>
      </c>
      <c r="Q28" s="54">
        <v>2000</v>
      </c>
      <c r="R28" s="232" t="s">
        <v>1993</v>
      </c>
      <c r="S28" s="54" t="s">
        <v>2890</v>
      </c>
      <c r="T28" s="53"/>
    </row>
    <row r="29" spans="1:20">
      <c r="A29" s="235">
        <f>COUNTA($C$4:C29)</f>
        <v>26</v>
      </c>
      <c r="B29" s="235" t="s">
        <v>318</v>
      </c>
      <c r="C29" s="235" t="s">
        <v>285</v>
      </c>
      <c r="D29" s="235" t="s">
        <v>2909</v>
      </c>
      <c r="E29" s="235" t="s">
        <v>2048</v>
      </c>
      <c r="F29" s="146" t="s">
        <v>119</v>
      </c>
      <c r="G29" s="146" t="s">
        <v>2047</v>
      </c>
      <c r="H29" s="235" t="s">
        <v>2062</v>
      </c>
      <c r="I29" s="235"/>
      <c r="J29" s="235" t="s">
        <v>5</v>
      </c>
      <c r="K29" s="235">
        <v>7.8</v>
      </c>
      <c r="L29" s="235" t="s">
        <v>140</v>
      </c>
      <c r="M29" s="235">
        <v>4</v>
      </c>
      <c r="N29" s="235">
        <v>16</v>
      </c>
      <c r="O29" s="235">
        <v>50</v>
      </c>
      <c r="P29" s="235" t="s">
        <v>0</v>
      </c>
      <c r="Q29" s="54" t="s">
        <v>0</v>
      </c>
      <c r="R29" s="54" t="s">
        <v>0</v>
      </c>
      <c r="S29" s="54" t="s">
        <v>0</v>
      </c>
      <c r="T29" s="53"/>
    </row>
    <row r="30" spans="1:20">
      <c r="A30" s="232">
        <f>COUNTA($C$4:C30)</f>
        <v>27</v>
      </c>
      <c r="B30" s="232" t="s">
        <v>318</v>
      </c>
      <c r="C30" s="232" t="s">
        <v>285</v>
      </c>
      <c r="D30" s="242" t="s">
        <v>2909</v>
      </c>
      <c r="E30" s="232" t="s">
        <v>1979</v>
      </c>
      <c r="F30" s="146" t="s">
        <v>119</v>
      </c>
      <c r="G30" s="146" t="s">
        <v>2902</v>
      </c>
      <c r="H30" s="238" t="s">
        <v>2046</v>
      </c>
      <c r="I30" s="232"/>
      <c r="J30" s="232" t="s">
        <v>5</v>
      </c>
      <c r="K30" s="232">
        <v>7.8</v>
      </c>
      <c r="L30" s="232" t="s">
        <v>141</v>
      </c>
      <c r="M30" s="232">
        <v>8</v>
      </c>
      <c r="N30" s="232">
        <v>64</v>
      </c>
      <c r="O30" s="232">
        <v>50</v>
      </c>
      <c r="P30" s="232" t="s">
        <v>0</v>
      </c>
      <c r="Q30" s="54">
        <v>1000</v>
      </c>
      <c r="R30" s="232" t="s">
        <v>1994</v>
      </c>
      <c r="S30" s="54" t="s">
        <v>2890</v>
      </c>
      <c r="T30" s="53"/>
    </row>
  </sheetData>
  <autoFilter ref="A3:AL19"/>
  <mergeCells count="14">
    <mergeCell ref="T2:T3"/>
    <mergeCell ref="K2:K3"/>
    <mergeCell ref="L2:P2"/>
    <mergeCell ref="A2:A3"/>
    <mergeCell ref="C2:C3"/>
    <mergeCell ref="D2:D3"/>
    <mergeCell ref="F2:F3"/>
    <mergeCell ref="G2:G3"/>
    <mergeCell ref="J2:J3"/>
    <mergeCell ref="Q2:S2"/>
    <mergeCell ref="B2:B3"/>
    <mergeCell ref="E2:E3"/>
    <mergeCell ref="H2:H3"/>
    <mergeCell ref="I2:I3"/>
  </mergeCells>
  <phoneticPr fontId="1" type="noConversion"/>
  <pageMargins left="0.25" right="0.25" top="0.75" bottom="0.75" header="0.3" footer="0.3"/>
  <pageSetup paperSize="8" scale="3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zoomScale="85" zoomScaleNormal="85" workbookViewId="0">
      <pane ySplit="2" topLeftCell="A39" activePane="bottomLeft" state="frozen"/>
      <selection pane="bottomLeft" activeCell="L32" sqref="L32"/>
    </sheetView>
  </sheetViews>
  <sheetFormatPr defaultColWidth="9.875" defaultRowHeight="16.5"/>
  <cols>
    <col min="1" max="1" width="9.625" style="1" bestFit="1" customWidth="1"/>
    <col min="2" max="2" width="24.875" style="1" bestFit="1" customWidth="1"/>
    <col min="3" max="3" width="10.875" style="1" customWidth="1"/>
    <col min="4" max="4" width="16.625" style="1" customWidth="1"/>
    <col min="5" max="5" width="24" style="1" customWidth="1"/>
    <col min="6" max="6" width="29.5" style="1" bestFit="1" customWidth="1"/>
    <col min="7" max="7" width="29.5" style="1" customWidth="1"/>
    <col min="8" max="8" width="26.625" style="1" bestFit="1" customWidth="1"/>
    <col min="9" max="9" width="15" style="1" customWidth="1"/>
    <col min="10" max="10" width="21.375" style="1" bestFit="1" customWidth="1"/>
    <col min="11" max="11" width="15" style="1" customWidth="1"/>
    <col min="12" max="12" width="39.125" style="22" bestFit="1" customWidth="1"/>
    <col min="13" max="16384" width="9.875" style="1"/>
  </cols>
  <sheetData>
    <row r="1" spans="1:12" s="16" customFormat="1" ht="21.75" customHeight="1">
      <c r="A1" s="46" t="s">
        <v>313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3"/>
    </row>
    <row r="2" spans="1:12" s="19" customFormat="1" ht="24" customHeight="1">
      <c r="A2" s="45" t="s">
        <v>44</v>
      </c>
      <c r="B2" s="45" t="s">
        <v>129</v>
      </c>
      <c r="C2" s="45" t="s">
        <v>132</v>
      </c>
      <c r="D2" s="45" t="s">
        <v>426</v>
      </c>
      <c r="E2" s="45" t="s">
        <v>128</v>
      </c>
      <c r="F2" s="45" t="s">
        <v>100</v>
      </c>
      <c r="G2" s="45" t="s">
        <v>127</v>
      </c>
      <c r="H2" s="45" t="s">
        <v>150</v>
      </c>
      <c r="I2" s="55" t="s">
        <v>151</v>
      </c>
      <c r="J2" s="55" t="s">
        <v>152</v>
      </c>
      <c r="K2" s="55" t="s">
        <v>156</v>
      </c>
      <c r="L2" s="45" t="s">
        <v>120</v>
      </c>
    </row>
    <row r="3" spans="1:12" s="145" customFormat="1" ht="33">
      <c r="A3" s="152">
        <f>COUNTA($B3:B$3)</f>
        <v>1</v>
      </c>
      <c r="B3" s="152" t="s">
        <v>285</v>
      </c>
      <c r="C3" s="151" t="s">
        <v>636</v>
      </c>
      <c r="D3" s="152" t="s">
        <v>638</v>
      </c>
      <c r="E3" s="161" t="s">
        <v>696</v>
      </c>
      <c r="F3" s="152" t="s">
        <v>637</v>
      </c>
      <c r="G3" s="230" t="s">
        <v>1960</v>
      </c>
      <c r="H3" s="156" t="s">
        <v>5</v>
      </c>
      <c r="I3" s="156">
        <v>7.8</v>
      </c>
      <c r="J3" s="156" t="s">
        <v>116</v>
      </c>
      <c r="K3" s="156" t="s">
        <v>154</v>
      </c>
      <c r="L3" s="146"/>
    </row>
    <row r="4" spans="1:12" s="145" customFormat="1" ht="15.75" customHeight="1">
      <c r="A4" s="281">
        <f>COUNTA($B$3:B4)</f>
        <v>2</v>
      </c>
      <c r="B4" s="281" t="s">
        <v>285</v>
      </c>
      <c r="C4" s="285" t="s">
        <v>38</v>
      </c>
      <c r="D4" s="281" t="s">
        <v>639</v>
      </c>
      <c r="E4" s="281" t="s">
        <v>697</v>
      </c>
      <c r="F4" s="281" t="s">
        <v>289</v>
      </c>
      <c r="G4" s="281" t="s">
        <v>659</v>
      </c>
      <c r="H4" s="138" t="s">
        <v>570</v>
      </c>
      <c r="I4" s="138" t="s">
        <v>571</v>
      </c>
      <c r="J4" s="138" t="s">
        <v>572</v>
      </c>
      <c r="K4" s="138" t="s">
        <v>573</v>
      </c>
      <c r="L4" s="137"/>
    </row>
    <row r="5" spans="1:12" s="145" customFormat="1" ht="15.75" customHeight="1">
      <c r="A5" s="284"/>
      <c r="B5" s="284"/>
      <c r="C5" s="288"/>
      <c r="D5" s="284"/>
      <c r="E5" s="284"/>
      <c r="F5" s="284"/>
      <c r="G5" s="284"/>
      <c r="H5" s="138" t="s">
        <v>574</v>
      </c>
      <c r="I5" s="138" t="s">
        <v>575</v>
      </c>
      <c r="J5" s="138" t="s">
        <v>576</v>
      </c>
      <c r="K5" s="138" t="s">
        <v>573</v>
      </c>
      <c r="L5" s="137"/>
    </row>
    <row r="6" spans="1:12" s="17" customFormat="1" ht="17.25" customHeight="1">
      <c r="A6" s="282"/>
      <c r="B6" s="282"/>
      <c r="C6" s="286"/>
      <c r="D6" s="282"/>
      <c r="E6" s="282"/>
      <c r="F6" s="282"/>
      <c r="G6" s="282"/>
      <c r="H6" s="58" t="s">
        <v>5</v>
      </c>
      <c r="I6" s="58">
        <v>7.8</v>
      </c>
      <c r="J6" s="58" t="s">
        <v>116</v>
      </c>
      <c r="K6" s="58" t="s">
        <v>154</v>
      </c>
      <c r="L6" s="51"/>
    </row>
    <row r="7" spans="1:12" s="145" customFormat="1" ht="15.75" customHeight="1">
      <c r="A7" s="281">
        <f>COUNTA($B$3:B7)</f>
        <v>3</v>
      </c>
      <c r="B7" s="281" t="s">
        <v>285</v>
      </c>
      <c r="C7" s="285" t="s">
        <v>288</v>
      </c>
      <c r="D7" s="281" t="s">
        <v>640</v>
      </c>
      <c r="E7" s="281" t="s">
        <v>692</v>
      </c>
      <c r="F7" s="281" t="str">
        <f>'2.서버'!G6</f>
        <v>공통플랫폼 WEB/WAS</v>
      </c>
      <c r="G7" s="281" t="s">
        <v>607</v>
      </c>
      <c r="H7" s="138" t="s">
        <v>570</v>
      </c>
      <c r="I7" s="138" t="s">
        <v>571</v>
      </c>
      <c r="J7" s="138" t="s">
        <v>572</v>
      </c>
      <c r="K7" s="138" t="s">
        <v>573</v>
      </c>
      <c r="L7" s="137"/>
    </row>
    <row r="8" spans="1:12" s="145" customFormat="1" ht="15.75" customHeight="1">
      <c r="A8" s="284"/>
      <c r="B8" s="284"/>
      <c r="C8" s="288"/>
      <c r="D8" s="284"/>
      <c r="E8" s="284"/>
      <c r="F8" s="284"/>
      <c r="G8" s="284"/>
      <c r="H8" s="138" t="s">
        <v>574</v>
      </c>
      <c r="I8" s="138" t="s">
        <v>575</v>
      </c>
      <c r="J8" s="138" t="s">
        <v>576</v>
      </c>
      <c r="K8" s="138" t="s">
        <v>573</v>
      </c>
      <c r="L8" s="137"/>
    </row>
    <row r="9" spans="1:12" s="17" customFormat="1" ht="17.25" customHeight="1">
      <c r="A9" s="282"/>
      <c r="B9" s="282"/>
      <c r="C9" s="286"/>
      <c r="D9" s="282"/>
      <c r="E9" s="282"/>
      <c r="F9" s="282"/>
      <c r="G9" s="282"/>
      <c r="H9" s="58" t="s">
        <v>5</v>
      </c>
      <c r="I9" s="58">
        <v>7.8</v>
      </c>
      <c r="J9" s="58" t="s">
        <v>116</v>
      </c>
      <c r="K9" s="58" t="s">
        <v>154</v>
      </c>
      <c r="L9" s="51"/>
    </row>
    <row r="10" spans="1:12" s="145" customFormat="1" ht="15.75" customHeight="1">
      <c r="A10" s="281">
        <f>COUNTA($B$3:B10)</f>
        <v>4</v>
      </c>
      <c r="B10" s="281" t="s">
        <v>285</v>
      </c>
      <c r="C10" s="285" t="s">
        <v>288</v>
      </c>
      <c r="D10" s="281" t="s">
        <v>641</v>
      </c>
      <c r="E10" s="281" t="s">
        <v>692</v>
      </c>
      <c r="F10" s="281" t="str">
        <f>'2.서버'!G7</f>
        <v>SSO WEB/WAS</v>
      </c>
      <c r="G10" s="281" t="s">
        <v>609</v>
      </c>
      <c r="H10" s="138" t="s">
        <v>570</v>
      </c>
      <c r="I10" s="138" t="s">
        <v>571</v>
      </c>
      <c r="J10" s="138" t="s">
        <v>572</v>
      </c>
      <c r="K10" s="138" t="s">
        <v>573</v>
      </c>
      <c r="L10" s="137"/>
    </row>
    <row r="11" spans="1:12" s="145" customFormat="1" ht="15.75" customHeight="1">
      <c r="A11" s="284"/>
      <c r="B11" s="284"/>
      <c r="C11" s="288"/>
      <c r="D11" s="284"/>
      <c r="E11" s="284"/>
      <c r="F11" s="284"/>
      <c r="G11" s="284"/>
      <c r="H11" s="138" t="s">
        <v>574</v>
      </c>
      <c r="I11" s="138" t="s">
        <v>575</v>
      </c>
      <c r="J11" s="138" t="s">
        <v>576</v>
      </c>
      <c r="K11" s="138" t="s">
        <v>573</v>
      </c>
      <c r="L11" s="137"/>
    </row>
    <row r="12" spans="1:12" s="17" customFormat="1" ht="17.25" customHeight="1">
      <c r="A12" s="282"/>
      <c r="B12" s="282"/>
      <c r="C12" s="286"/>
      <c r="D12" s="282"/>
      <c r="E12" s="282"/>
      <c r="F12" s="282"/>
      <c r="G12" s="282"/>
      <c r="H12" s="58" t="s">
        <v>5</v>
      </c>
      <c r="I12" s="58">
        <v>7.8</v>
      </c>
      <c r="J12" s="58" t="s">
        <v>116</v>
      </c>
      <c r="K12" s="58" t="s">
        <v>154</v>
      </c>
      <c r="L12" s="51"/>
    </row>
    <row r="13" spans="1:12" s="145" customFormat="1" ht="15.75" customHeight="1">
      <c r="A13" s="281">
        <f>COUNTA($B$3:B13)</f>
        <v>5</v>
      </c>
      <c r="B13" s="281" t="s">
        <v>285</v>
      </c>
      <c r="C13" s="281" t="s">
        <v>1</v>
      </c>
      <c r="D13" s="281" t="s">
        <v>642</v>
      </c>
      <c r="E13" s="281" t="s">
        <v>692</v>
      </c>
      <c r="F13" s="281" t="str">
        <f>'2.서버'!G8</f>
        <v>고교강의 WEB/WAS</v>
      </c>
      <c r="G13" s="281" t="s">
        <v>611</v>
      </c>
      <c r="H13" s="138" t="s">
        <v>570</v>
      </c>
      <c r="I13" s="138" t="s">
        <v>571</v>
      </c>
      <c r="J13" s="138" t="s">
        <v>572</v>
      </c>
      <c r="K13" s="138" t="s">
        <v>573</v>
      </c>
      <c r="L13" s="137"/>
    </row>
    <row r="14" spans="1:12" s="145" customFormat="1" ht="15.75" customHeight="1">
      <c r="A14" s="284"/>
      <c r="B14" s="284"/>
      <c r="C14" s="284"/>
      <c r="D14" s="284"/>
      <c r="E14" s="284"/>
      <c r="F14" s="284"/>
      <c r="G14" s="284"/>
      <c r="H14" s="138" t="s">
        <v>574</v>
      </c>
      <c r="I14" s="138" t="s">
        <v>575</v>
      </c>
      <c r="J14" s="138" t="s">
        <v>576</v>
      </c>
      <c r="K14" s="138" t="s">
        <v>573</v>
      </c>
      <c r="L14" s="137"/>
    </row>
    <row r="15" spans="1:12" s="17" customFormat="1" ht="17.25" customHeight="1">
      <c r="A15" s="282"/>
      <c r="B15" s="282"/>
      <c r="C15" s="282"/>
      <c r="D15" s="282"/>
      <c r="E15" s="282"/>
      <c r="F15" s="282"/>
      <c r="G15" s="282"/>
      <c r="H15" s="58" t="s">
        <v>5</v>
      </c>
      <c r="I15" s="58">
        <v>7.8</v>
      </c>
      <c r="J15" s="58" t="s">
        <v>116</v>
      </c>
      <c r="K15" s="58" t="s">
        <v>154</v>
      </c>
      <c r="L15" s="51"/>
    </row>
    <row r="16" spans="1:12" s="145" customFormat="1" ht="15.75" customHeight="1">
      <c r="A16" s="281">
        <f>COUNTA($B$3:B16)</f>
        <v>6</v>
      </c>
      <c r="B16" s="281" t="s">
        <v>285</v>
      </c>
      <c r="C16" s="281" t="s">
        <v>7</v>
      </c>
      <c r="D16" s="281" t="s">
        <v>643</v>
      </c>
      <c r="E16" s="281" t="s">
        <v>692</v>
      </c>
      <c r="F16" s="281" t="str">
        <f>'2.서버'!G9</f>
        <v>영어 WEB/WAS</v>
      </c>
      <c r="G16" s="281" t="s">
        <v>613</v>
      </c>
      <c r="H16" s="138" t="s">
        <v>570</v>
      </c>
      <c r="I16" s="138" t="s">
        <v>571</v>
      </c>
      <c r="J16" s="138" t="s">
        <v>572</v>
      </c>
      <c r="K16" s="138" t="s">
        <v>573</v>
      </c>
      <c r="L16" s="137"/>
    </row>
    <row r="17" spans="1:12" s="145" customFormat="1" ht="15.75" customHeight="1">
      <c r="A17" s="284"/>
      <c r="B17" s="284"/>
      <c r="C17" s="284"/>
      <c r="D17" s="284"/>
      <c r="E17" s="284"/>
      <c r="F17" s="284"/>
      <c r="G17" s="284"/>
      <c r="H17" s="138" t="s">
        <v>574</v>
      </c>
      <c r="I17" s="138" t="s">
        <v>575</v>
      </c>
      <c r="J17" s="138" t="s">
        <v>576</v>
      </c>
      <c r="K17" s="138" t="s">
        <v>573</v>
      </c>
      <c r="L17" s="137"/>
    </row>
    <row r="18" spans="1:12" s="17" customFormat="1" ht="17.25" customHeight="1">
      <c r="A18" s="282"/>
      <c r="B18" s="282"/>
      <c r="C18" s="282"/>
      <c r="D18" s="282"/>
      <c r="E18" s="282"/>
      <c r="F18" s="282"/>
      <c r="G18" s="282"/>
      <c r="H18" s="58" t="s">
        <v>5</v>
      </c>
      <c r="I18" s="58">
        <v>7.8</v>
      </c>
      <c r="J18" s="58" t="s">
        <v>116</v>
      </c>
      <c r="K18" s="58" t="s">
        <v>154</v>
      </c>
      <c r="L18" s="51"/>
    </row>
    <row r="19" spans="1:12" s="145" customFormat="1" ht="15.75" customHeight="1">
      <c r="A19" s="281">
        <f>COUNTA($B$3:B19)</f>
        <v>7</v>
      </c>
      <c r="B19" s="281" t="s">
        <v>285</v>
      </c>
      <c r="C19" s="281" t="s">
        <v>293</v>
      </c>
      <c r="D19" s="281" t="s">
        <v>644</v>
      </c>
      <c r="E19" s="281" t="s">
        <v>692</v>
      </c>
      <c r="F19" s="281" t="str">
        <f>'2.서버'!G10</f>
        <v>수학 WEB/WAS</v>
      </c>
      <c r="G19" s="281" t="s">
        <v>615</v>
      </c>
      <c r="H19" s="138" t="s">
        <v>570</v>
      </c>
      <c r="I19" s="138" t="s">
        <v>571</v>
      </c>
      <c r="J19" s="138" t="s">
        <v>572</v>
      </c>
      <c r="K19" s="138" t="s">
        <v>573</v>
      </c>
      <c r="L19" s="137"/>
    </row>
    <row r="20" spans="1:12" s="145" customFormat="1" ht="15.75" customHeight="1">
      <c r="A20" s="284"/>
      <c r="B20" s="284"/>
      <c r="C20" s="284"/>
      <c r="D20" s="284"/>
      <c r="E20" s="284"/>
      <c r="F20" s="284"/>
      <c r="G20" s="284"/>
      <c r="H20" s="138" t="s">
        <v>574</v>
      </c>
      <c r="I20" s="138" t="s">
        <v>575</v>
      </c>
      <c r="J20" s="138" t="s">
        <v>576</v>
      </c>
      <c r="K20" s="138" t="s">
        <v>573</v>
      </c>
      <c r="L20" s="137"/>
    </row>
    <row r="21" spans="1:12" s="17" customFormat="1" ht="17.25" customHeight="1">
      <c r="A21" s="282"/>
      <c r="B21" s="282"/>
      <c r="C21" s="282"/>
      <c r="D21" s="282"/>
      <c r="E21" s="282"/>
      <c r="F21" s="282"/>
      <c r="G21" s="282"/>
      <c r="H21" s="58" t="s">
        <v>5</v>
      </c>
      <c r="I21" s="58">
        <v>7.8</v>
      </c>
      <c r="J21" s="58" t="s">
        <v>116</v>
      </c>
      <c r="K21" s="58" t="s">
        <v>154</v>
      </c>
      <c r="L21" s="51"/>
    </row>
    <row r="22" spans="1:12" s="145" customFormat="1" ht="15.75" customHeight="1">
      <c r="A22" s="281">
        <f>COUNTA($B$3:B22)</f>
        <v>8</v>
      </c>
      <c r="B22" s="281" t="s">
        <v>285</v>
      </c>
      <c r="C22" s="281" t="s">
        <v>294</v>
      </c>
      <c r="D22" s="281" t="s">
        <v>645</v>
      </c>
      <c r="E22" s="281" t="s">
        <v>692</v>
      </c>
      <c r="F22" s="281" t="str">
        <f>'2.서버'!G11</f>
        <v>중학 WEB/WAS</v>
      </c>
      <c r="G22" s="281" t="s">
        <v>617</v>
      </c>
      <c r="H22" s="138" t="s">
        <v>570</v>
      </c>
      <c r="I22" s="138" t="s">
        <v>571</v>
      </c>
      <c r="J22" s="138" t="s">
        <v>572</v>
      </c>
      <c r="K22" s="138" t="s">
        <v>573</v>
      </c>
      <c r="L22" s="137"/>
    </row>
    <row r="23" spans="1:12" s="145" customFormat="1" ht="15.75" customHeight="1">
      <c r="A23" s="284"/>
      <c r="B23" s="284"/>
      <c r="C23" s="284"/>
      <c r="D23" s="284"/>
      <c r="E23" s="284"/>
      <c r="F23" s="284"/>
      <c r="G23" s="284"/>
      <c r="H23" s="138" t="s">
        <v>574</v>
      </c>
      <c r="I23" s="138" t="s">
        <v>575</v>
      </c>
      <c r="J23" s="138" t="s">
        <v>576</v>
      </c>
      <c r="K23" s="138" t="s">
        <v>573</v>
      </c>
      <c r="L23" s="137"/>
    </row>
    <row r="24" spans="1:12" s="17" customFormat="1" ht="17.25" customHeight="1">
      <c r="A24" s="282"/>
      <c r="B24" s="282"/>
      <c r="C24" s="282"/>
      <c r="D24" s="282"/>
      <c r="E24" s="282"/>
      <c r="F24" s="282"/>
      <c r="G24" s="282"/>
      <c r="H24" s="58" t="s">
        <v>5</v>
      </c>
      <c r="I24" s="58">
        <v>7.8</v>
      </c>
      <c r="J24" s="58" t="s">
        <v>116</v>
      </c>
      <c r="K24" s="58" t="s">
        <v>154</v>
      </c>
      <c r="L24" s="51"/>
    </row>
    <row r="25" spans="1:12" s="145" customFormat="1" ht="15.75" customHeight="1">
      <c r="A25" s="281">
        <f>COUNTA($B$3:B25)</f>
        <v>9</v>
      </c>
      <c r="B25" s="281" t="s">
        <v>285</v>
      </c>
      <c r="C25" s="281" t="s">
        <v>9</v>
      </c>
      <c r="D25" s="281" t="s">
        <v>646</v>
      </c>
      <c r="E25" s="281" t="s">
        <v>692</v>
      </c>
      <c r="F25" s="281" t="str">
        <f>'2.서버'!G12</f>
        <v>초등 WEB/WAS</v>
      </c>
      <c r="G25" s="281" t="s">
        <v>619</v>
      </c>
      <c r="H25" s="138" t="s">
        <v>570</v>
      </c>
      <c r="I25" s="138" t="s">
        <v>571</v>
      </c>
      <c r="J25" s="138" t="s">
        <v>572</v>
      </c>
      <c r="K25" s="138" t="s">
        <v>573</v>
      </c>
      <c r="L25" s="137"/>
    </row>
    <row r="26" spans="1:12" s="145" customFormat="1" ht="15.75" customHeight="1">
      <c r="A26" s="284"/>
      <c r="B26" s="284"/>
      <c r="C26" s="284"/>
      <c r="D26" s="284"/>
      <c r="E26" s="284"/>
      <c r="F26" s="284"/>
      <c r="G26" s="284"/>
      <c r="H26" s="138" t="s">
        <v>574</v>
      </c>
      <c r="I26" s="138" t="s">
        <v>575</v>
      </c>
      <c r="J26" s="138" t="s">
        <v>576</v>
      </c>
      <c r="K26" s="138" t="s">
        <v>573</v>
      </c>
      <c r="L26" s="137"/>
    </row>
    <row r="27" spans="1:12" s="17" customFormat="1" ht="17.25" customHeight="1">
      <c r="A27" s="282"/>
      <c r="B27" s="282"/>
      <c r="C27" s="282"/>
      <c r="D27" s="282"/>
      <c r="E27" s="282"/>
      <c r="F27" s="282"/>
      <c r="G27" s="282"/>
      <c r="H27" s="58" t="s">
        <v>5</v>
      </c>
      <c r="I27" s="58">
        <v>7.8</v>
      </c>
      <c r="J27" s="58" t="s">
        <v>116</v>
      </c>
      <c r="K27" s="58" t="s">
        <v>154</v>
      </c>
      <c r="L27" s="51"/>
    </row>
    <row r="28" spans="1:12" s="145" customFormat="1" ht="15.75" customHeight="1">
      <c r="A28" s="281">
        <f>COUNTA($B$3:B28)</f>
        <v>10</v>
      </c>
      <c r="B28" s="281" t="s">
        <v>285</v>
      </c>
      <c r="C28" s="281" t="s">
        <v>295</v>
      </c>
      <c r="D28" s="281" t="s">
        <v>647</v>
      </c>
      <c r="E28" s="281" t="s">
        <v>692</v>
      </c>
      <c r="F28" s="281" t="str">
        <f>'2.서버'!G13</f>
        <v>메인 WEB/WAS</v>
      </c>
      <c r="G28" s="281" t="s">
        <v>621</v>
      </c>
      <c r="H28" s="138" t="s">
        <v>570</v>
      </c>
      <c r="I28" s="138" t="s">
        <v>571</v>
      </c>
      <c r="J28" s="138" t="s">
        <v>572</v>
      </c>
      <c r="K28" s="138" t="s">
        <v>573</v>
      </c>
      <c r="L28" s="137"/>
    </row>
    <row r="29" spans="1:12" s="145" customFormat="1" ht="15.75" customHeight="1">
      <c r="A29" s="284"/>
      <c r="B29" s="284"/>
      <c r="C29" s="284"/>
      <c r="D29" s="284"/>
      <c r="E29" s="284"/>
      <c r="F29" s="284"/>
      <c r="G29" s="284"/>
      <c r="H29" s="138" t="s">
        <v>574</v>
      </c>
      <c r="I29" s="138" t="s">
        <v>575</v>
      </c>
      <c r="J29" s="138" t="s">
        <v>576</v>
      </c>
      <c r="K29" s="138" t="s">
        <v>573</v>
      </c>
      <c r="L29" s="137"/>
    </row>
    <row r="30" spans="1:12" s="17" customFormat="1" ht="17.25" customHeight="1">
      <c r="A30" s="282"/>
      <c r="B30" s="282"/>
      <c r="C30" s="282"/>
      <c r="D30" s="282"/>
      <c r="E30" s="282"/>
      <c r="F30" s="282"/>
      <c r="G30" s="282"/>
      <c r="H30" s="58" t="s">
        <v>5</v>
      </c>
      <c r="I30" s="58">
        <v>7.8</v>
      </c>
      <c r="J30" s="58" t="s">
        <v>116</v>
      </c>
      <c r="K30" s="58" t="s">
        <v>154</v>
      </c>
      <c r="L30" s="51"/>
    </row>
    <row r="31" spans="1:12" s="17" customFormat="1" ht="17.25" customHeight="1">
      <c r="A31" s="283">
        <f>COUNTA($B$3:B31)</f>
        <v>11</v>
      </c>
      <c r="B31" s="283" t="s">
        <v>310</v>
      </c>
      <c r="C31" s="287" t="s">
        <v>6</v>
      </c>
      <c r="D31" s="285" t="s">
        <v>658</v>
      </c>
      <c r="E31" s="281" t="s">
        <v>698</v>
      </c>
      <c r="F31" s="283" t="s">
        <v>2907</v>
      </c>
      <c r="G31" s="281" t="s">
        <v>660</v>
      </c>
      <c r="H31" s="242" t="s">
        <v>157</v>
      </c>
      <c r="I31" s="242"/>
      <c r="J31" s="242"/>
      <c r="K31" s="242" t="s">
        <v>154</v>
      </c>
      <c r="L31" s="51" t="s">
        <v>160</v>
      </c>
    </row>
    <row r="32" spans="1:12" s="17" customFormat="1" ht="17.25" customHeight="1">
      <c r="A32" s="283"/>
      <c r="B32" s="283"/>
      <c r="C32" s="287"/>
      <c r="D32" s="286"/>
      <c r="E32" s="282"/>
      <c r="F32" s="283"/>
      <c r="G32" s="282"/>
      <c r="H32" s="49" t="s">
        <v>5</v>
      </c>
      <c r="I32" s="49">
        <v>7.8</v>
      </c>
      <c r="J32" s="49" t="s">
        <v>153</v>
      </c>
      <c r="K32" s="49" t="s">
        <v>155</v>
      </c>
      <c r="L32" s="51"/>
    </row>
    <row r="33" spans="1:12" s="145" customFormat="1" ht="15.75" customHeight="1">
      <c r="A33" s="281">
        <f>COUNTA($B$3:B33)</f>
        <v>12</v>
      </c>
      <c r="B33" s="281" t="s">
        <v>285</v>
      </c>
      <c r="C33" s="281" t="s">
        <v>130</v>
      </c>
      <c r="D33" s="281" t="s">
        <v>648</v>
      </c>
      <c r="E33" s="281" t="s">
        <v>114</v>
      </c>
      <c r="F33" s="281" t="s">
        <v>296</v>
      </c>
      <c r="G33" s="281" t="s">
        <v>702</v>
      </c>
      <c r="H33" s="147" t="s">
        <v>336</v>
      </c>
      <c r="I33" s="147">
        <v>10.3</v>
      </c>
      <c r="J33" s="147" t="s">
        <v>327</v>
      </c>
      <c r="K33" s="147" t="s">
        <v>154</v>
      </c>
      <c r="L33" s="146"/>
    </row>
    <row r="34" spans="1:12" s="17" customFormat="1" ht="17.25" customHeight="1">
      <c r="A34" s="282"/>
      <c r="B34" s="282"/>
      <c r="C34" s="282"/>
      <c r="D34" s="282"/>
      <c r="E34" s="282"/>
      <c r="F34" s="282"/>
      <c r="G34" s="282"/>
      <c r="H34" s="58" t="s">
        <v>5</v>
      </c>
      <c r="I34" s="58">
        <v>7.8</v>
      </c>
      <c r="J34" s="58" t="s">
        <v>116</v>
      </c>
      <c r="K34" s="58" t="s">
        <v>154</v>
      </c>
      <c r="L34" s="51"/>
    </row>
    <row r="35" spans="1:12" s="145" customFormat="1" ht="15.75" customHeight="1">
      <c r="A35" s="281">
        <f>COUNTA($B$3:B35)</f>
        <v>13</v>
      </c>
      <c r="B35" s="281" t="s">
        <v>285</v>
      </c>
      <c r="C35" s="281" t="s">
        <v>130</v>
      </c>
      <c r="D35" s="281" t="s">
        <v>649</v>
      </c>
      <c r="E35" s="281" t="s">
        <v>114</v>
      </c>
      <c r="F35" s="281" t="s">
        <v>303</v>
      </c>
      <c r="G35" s="281" t="s">
        <v>703</v>
      </c>
      <c r="H35" s="147" t="s">
        <v>336</v>
      </c>
      <c r="I35" s="147">
        <v>10.3</v>
      </c>
      <c r="J35" s="147" t="s">
        <v>327</v>
      </c>
      <c r="K35" s="147" t="s">
        <v>154</v>
      </c>
      <c r="L35" s="146"/>
    </row>
    <row r="36" spans="1:12" s="17" customFormat="1" ht="17.25" customHeight="1">
      <c r="A36" s="282"/>
      <c r="B36" s="282"/>
      <c r="C36" s="282"/>
      <c r="D36" s="282"/>
      <c r="E36" s="282"/>
      <c r="F36" s="282"/>
      <c r="G36" s="282"/>
      <c r="H36" s="58" t="s">
        <v>5</v>
      </c>
      <c r="I36" s="58">
        <v>7.8</v>
      </c>
      <c r="J36" s="58" t="s">
        <v>116</v>
      </c>
      <c r="K36" s="58" t="s">
        <v>154</v>
      </c>
      <c r="L36" s="51"/>
    </row>
    <row r="37" spans="1:12" s="145" customFormat="1" ht="15.75" customHeight="1">
      <c r="A37" s="281">
        <f>COUNTA($B$3:B37)</f>
        <v>14</v>
      </c>
      <c r="B37" s="281" t="s">
        <v>285</v>
      </c>
      <c r="C37" s="281" t="s">
        <v>130</v>
      </c>
      <c r="D37" s="281" t="s">
        <v>650</v>
      </c>
      <c r="E37" s="281" t="s">
        <v>114</v>
      </c>
      <c r="F37" s="281" t="s">
        <v>298</v>
      </c>
      <c r="G37" s="281" t="s">
        <v>704</v>
      </c>
      <c r="H37" s="147" t="s">
        <v>336</v>
      </c>
      <c r="I37" s="147">
        <v>10.3</v>
      </c>
      <c r="J37" s="147" t="s">
        <v>327</v>
      </c>
      <c r="K37" s="147" t="s">
        <v>154</v>
      </c>
      <c r="L37" s="146"/>
    </row>
    <row r="38" spans="1:12" s="17" customFormat="1" ht="17.25" customHeight="1">
      <c r="A38" s="282"/>
      <c r="B38" s="282"/>
      <c r="C38" s="282"/>
      <c r="D38" s="282"/>
      <c r="E38" s="282"/>
      <c r="F38" s="282"/>
      <c r="G38" s="282"/>
      <c r="H38" s="58" t="s">
        <v>5</v>
      </c>
      <c r="I38" s="58">
        <v>7.8</v>
      </c>
      <c r="J38" s="58" t="s">
        <v>116</v>
      </c>
      <c r="K38" s="58" t="s">
        <v>154</v>
      </c>
      <c r="L38" s="51"/>
    </row>
    <row r="39" spans="1:12" s="145" customFormat="1" ht="15.75" customHeight="1">
      <c r="A39" s="281">
        <f>COUNTA($B$3:B39)</f>
        <v>15</v>
      </c>
      <c r="B39" s="281" t="s">
        <v>285</v>
      </c>
      <c r="C39" s="281" t="s">
        <v>130</v>
      </c>
      <c r="D39" s="281" t="s">
        <v>651</v>
      </c>
      <c r="E39" s="281" t="s">
        <v>114</v>
      </c>
      <c r="F39" s="281" t="s">
        <v>297</v>
      </c>
      <c r="G39" s="281" t="s">
        <v>705</v>
      </c>
      <c r="H39" s="147" t="s">
        <v>336</v>
      </c>
      <c r="I39" s="147">
        <v>10.3</v>
      </c>
      <c r="J39" s="147" t="s">
        <v>327</v>
      </c>
      <c r="K39" s="147" t="s">
        <v>154</v>
      </c>
      <c r="L39" s="146"/>
    </row>
    <row r="40" spans="1:12" s="17" customFormat="1" ht="17.25" customHeight="1">
      <c r="A40" s="282"/>
      <c r="B40" s="282"/>
      <c r="C40" s="282"/>
      <c r="D40" s="282"/>
      <c r="E40" s="282"/>
      <c r="F40" s="282"/>
      <c r="G40" s="282"/>
      <c r="H40" s="58" t="s">
        <v>5</v>
      </c>
      <c r="I40" s="58">
        <v>7.8</v>
      </c>
      <c r="J40" s="58" t="s">
        <v>116</v>
      </c>
      <c r="K40" s="58" t="s">
        <v>154</v>
      </c>
      <c r="L40" s="51"/>
    </row>
    <row r="41" spans="1:12" s="145" customFormat="1" ht="15.75" customHeight="1">
      <c r="A41" s="281">
        <f>COUNTA($B$3:B41)</f>
        <v>16</v>
      </c>
      <c r="B41" s="281" t="s">
        <v>285</v>
      </c>
      <c r="C41" s="281" t="s">
        <v>130</v>
      </c>
      <c r="D41" s="281" t="s">
        <v>652</v>
      </c>
      <c r="E41" s="281" t="s">
        <v>114</v>
      </c>
      <c r="F41" s="281" t="s">
        <v>299</v>
      </c>
      <c r="G41" s="281" t="s">
        <v>706</v>
      </c>
      <c r="H41" s="147" t="s">
        <v>336</v>
      </c>
      <c r="I41" s="147">
        <v>10.3</v>
      </c>
      <c r="J41" s="147" t="s">
        <v>327</v>
      </c>
      <c r="K41" s="147" t="s">
        <v>154</v>
      </c>
      <c r="L41" s="146"/>
    </row>
    <row r="42" spans="1:12" s="17" customFormat="1" ht="17.25" customHeight="1">
      <c r="A42" s="282"/>
      <c r="B42" s="282"/>
      <c r="C42" s="282"/>
      <c r="D42" s="282"/>
      <c r="E42" s="282"/>
      <c r="F42" s="282"/>
      <c r="G42" s="282"/>
      <c r="H42" s="58" t="s">
        <v>5</v>
      </c>
      <c r="I42" s="58">
        <v>7.8</v>
      </c>
      <c r="J42" s="58" t="s">
        <v>116</v>
      </c>
      <c r="K42" s="58" t="s">
        <v>154</v>
      </c>
      <c r="L42" s="51"/>
    </row>
    <row r="43" spans="1:12" s="145" customFormat="1" ht="15.75" customHeight="1">
      <c r="A43" s="281">
        <f>COUNTA($B$3:B43)</f>
        <v>17</v>
      </c>
      <c r="B43" s="281" t="s">
        <v>285</v>
      </c>
      <c r="C43" s="281" t="s">
        <v>130</v>
      </c>
      <c r="D43" s="281" t="s">
        <v>653</v>
      </c>
      <c r="E43" s="281" t="s">
        <v>114</v>
      </c>
      <c r="F43" s="281" t="s">
        <v>300</v>
      </c>
      <c r="G43" s="281" t="s">
        <v>707</v>
      </c>
      <c r="H43" s="147" t="s">
        <v>336</v>
      </c>
      <c r="I43" s="147">
        <v>10.3</v>
      </c>
      <c r="J43" s="147" t="s">
        <v>327</v>
      </c>
      <c r="K43" s="147" t="s">
        <v>154</v>
      </c>
      <c r="L43" s="146"/>
    </row>
    <row r="44" spans="1:12" s="17" customFormat="1" ht="17.25" customHeight="1">
      <c r="A44" s="282"/>
      <c r="B44" s="282"/>
      <c r="C44" s="282"/>
      <c r="D44" s="282"/>
      <c r="E44" s="282"/>
      <c r="F44" s="282"/>
      <c r="G44" s="282"/>
      <c r="H44" s="58" t="s">
        <v>5</v>
      </c>
      <c r="I44" s="58">
        <v>7.8</v>
      </c>
      <c r="J44" s="58" t="s">
        <v>116</v>
      </c>
      <c r="K44" s="58" t="s">
        <v>154</v>
      </c>
      <c r="L44" s="51"/>
    </row>
    <row r="45" spans="1:12" s="145" customFormat="1" ht="15.75" customHeight="1">
      <c r="A45" s="281">
        <f>COUNTA($B$3:B45)</f>
        <v>18</v>
      </c>
      <c r="B45" s="281" t="s">
        <v>285</v>
      </c>
      <c r="C45" s="281" t="s">
        <v>130</v>
      </c>
      <c r="D45" s="281" t="s">
        <v>670</v>
      </c>
      <c r="E45" s="281" t="s">
        <v>114</v>
      </c>
      <c r="F45" s="281" t="s">
        <v>301</v>
      </c>
      <c r="G45" s="281" t="s">
        <v>708</v>
      </c>
      <c r="H45" s="147" t="s">
        <v>336</v>
      </c>
      <c r="I45" s="147">
        <v>10.3</v>
      </c>
      <c r="J45" s="147" t="s">
        <v>327</v>
      </c>
      <c r="K45" s="147" t="s">
        <v>154</v>
      </c>
      <c r="L45" s="146"/>
    </row>
    <row r="46" spans="1:12" s="17" customFormat="1" ht="17.25" customHeight="1">
      <c r="A46" s="282"/>
      <c r="B46" s="282"/>
      <c r="C46" s="282"/>
      <c r="D46" s="282"/>
      <c r="E46" s="282"/>
      <c r="F46" s="282"/>
      <c r="G46" s="282"/>
      <c r="H46" s="58" t="s">
        <v>5</v>
      </c>
      <c r="I46" s="58">
        <v>7.8</v>
      </c>
      <c r="J46" s="58" t="s">
        <v>116</v>
      </c>
      <c r="K46" s="58" t="s">
        <v>154</v>
      </c>
      <c r="L46" s="51"/>
    </row>
    <row r="47" spans="1:12" s="145" customFormat="1" ht="15.75" customHeight="1">
      <c r="A47" s="281">
        <f>COUNTA($B$3:B47)</f>
        <v>19</v>
      </c>
      <c r="B47" s="281" t="s">
        <v>285</v>
      </c>
      <c r="C47" s="281" t="s">
        <v>130</v>
      </c>
      <c r="D47" s="281" t="s">
        <v>671</v>
      </c>
      <c r="E47" s="281" t="s">
        <v>114</v>
      </c>
      <c r="F47" s="281" t="s">
        <v>302</v>
      </c>
      <c r="G47" s="281" t="s">
        <v>709</v>
      </c>
      <c r="H47" s="147" t="s">
        <v>336</v>
      </c>
      <c r="I47" s="147">
        <v>10.3</v>
      </c>
      <c r="J47" s="147" t="s">
        <v>327</v>
      </c>
      <c r="K47" s="147" t="s">
        <v>154</v>
      </c>
      <c r="L47" s="146"/>
    </row>
    <row r="48" spans="1:12" s="17" customFormat="1" ht="17.25" customHeight="1">
      <c r="A48" s="282"/>
      <c r="B48" s="282"/>
      <c r="C48" s="282"/>
      <c r="D48" s="282"/>
      <c r="E48" s="282"/>
      <c r="F48" s="282"/>
      <c r="G48" s="282"/>
      <c r="H48" s="58" t="s">
        <v>5</v>
      </c>
      <c r="I48" s="58">
        <v>7.8</v>
      </c>
      <c r="J48" s="58" t="s">
        <v>116</v>
      </c>
      <c r="K48" s="58" t="s">
        <v>154</v>
      </c>
      <c r="L48" s="51"/>
    </row>
    <row r="49" spans="1:12" s="145" customFormat="1" ht="15.75" customHeight="1">
      <c r="A49" s="281">
        <f>COUNTA($B$3:B49)</f>
        <v>20</v>
      </c>
      <c r="B49" s="281" t="s">
        <v>285</v>
      </c>
      <c r="C49" s="281" t="s">
        <v>130</v>
      </c>
      <c r="D49" s="281" t="s">
        <v>654</v>
      </c>
      <c r="E49" s="281" t="s">
        <v>114</v>
      </c>
      <c r="F49" s="281" t="s">
        <v>304</v>
      </c>
      <c r="G49" s="281" t="s">
        <v>710</v>
      </c>
      <c r="H49" s="147" t="s">
        <v>336</v>
      </c>
      <c r="I49" s="147">
        <v>10.3</v>
      </c>
      <c r="J49" s="147" t="s">
        <v>327</v>
      </c>
      <c r="K49" s="147" t="s">
        <v>154</v>
      </c>
      <c r="L49" s="146"/>
    </row>
    <row r="50" spans="1:12" s="17" customFormat="1" ht="17.25" customHeight="1">
      <c r="A50" s="282"/>
      <c r="B50" s="282"/>
      <c r="C50" s="282"/>
      <c r="D50" s="282"/>
      <c r="E50" s="282"/>
      <c r="F50" s="282"/>
      <c r="G50" s="282"/>
      <c r="H50" s="58" t="s">
        <v>5</v>
      </c>
      <c r="I50" s="58">
        <v>7.8</v>
      </c>
      <c r="J50" s="58" t="s">
        <v>116</v>
      </c>
      <c r="K50" s="58" t="s">
        <v>154</v>
      </c>
      <c r="L50" s="51"/>
    </row>
    <row r="51" spans="1:12" s="17" customFormat="1" ht="17.25" customHeight="1">
      <c r="A51" s="281">
        <f>COUNTA($B$3:B51)</f>
        <v>21</v>
      </c>
      <c r="B51" s="281" t="s">
        <v>285</v>
      </c>
      <c r="C51" s="281" t="s">
        <v>130</v>
      </c>
      <c r="D51" s="281" t="s">
        <v>655</v>
      </c>
      <c r="E51" s="281" t="s">
        <v>699</v>
      </c>
      <c r="F51" s="281" t="s">
        <v>306</v>
      </c>
      <c r="G51" s="281" t="s">
        <v>711</v>
      </c>
      <c r="H51" s="147" t="s">
        <v>577</v>
      </c>
      <c r="I51" s="147" t="s">
        <v>578</v>
      </c>
      <c r="J51" s="147" t="s">
        <v>579</v>
      </c>
      <c r="K51" s="147" t="s">
        <v>580</v>
      </c>
      <c r="L51" s="51"/>
    </row>
    <row r="52" spans="1:12" s="17" customFormat="1" ht="17.25" customHeight="1">
      <c r="A52" s="282"/>
      <c r="B52" s="282"/>
      <c r="C52" s="282"/>
      <c r="D52" s="282"/>
      <c r="E52" s="282"/>
      <c r="F52" s="282"/>
      <c r="G52" s="282"/>
      <c r="H52" s="58" t="s">
        <v>5</v>
      </c>
      <c r="I52" s="58">
        <v>7.8</v>
      </c>
      <c r="J52" s="58" t="s">
        <v>116</v>
      </c>
      <c r="K52" s="58" t="s">
        <v>154</v>
      </c>
      <c r="L52" s="51"/>
    </row>
    <row r="53" spans="1:12" s="17" customFormat="1" ht="17.25" customHeight="1">
      <c r="A53" s="281">
        <f>COUNTA($B$3:B53)</f>
        <v>22</v>
      </c>
      <c r="B53" s="281" t="s">
        <v>285</v>
      </c>
      <c r="C53" s="281" t="s">
        <v>130</v>
      </c>
      <c r="D53" s="281" t="s">
        <v>656</v>
      </c>
      <c r="E53" s="281" t="s">
        <v>699</v>
      </c>
      <c r="F53" s="281" t="s">
        <v>307</v>
      </c>
      <c r="G53" s="281" t="s">
        <v>712</v>
      </c>
      <c r="H53" s="147" t="s">
        <v>577</v>
      </c>
      <c r="I53" s="147" t="s">
        <v>578</v>
      </c>
      <c r="J53" s="147" t="s">
        <v>579</v>
      </c>
      <c r="K53" s="147" t="s">
        <v>580</v>
      </c>
      <c r="L53" s="51"/>
    </row>
    <row r="54" spans="1:12" s="17" customFormat="1" ht="17.25" customHeight="1">
      <c r="A54" s="282"/>
      <c r="B54" s="282"/>
      <c r="C54" s="282"/>
      <c r="D54" s="282"/>
      <c r="E54" s="282"/>
      <c r="F54" s="282"/>
      <c r="G54" s="282"/>
      <c r="H54" s="58" t="s">
        <v>5</v>
      </c>
      <c r="I54" s="58">
        <v>7.8</v>
      </c>
      <c r="J54" s="58" t="s">
        <v>116</v>
      </c>
      <c r="K54" s="58" t="s">
        <v>154</v>
      </c>
      <c r="L54" s="51"/>
    </row>
    <row r="55" spans="1:12" s="17" customFormat="1" ht="17.25" customHeight="1">
      <c r="A55" s="281">
        <f>COUNTA($B$3:B55)</f>
        <v>23</v>
      </c>
      <c r="B55" s="281" t="s">
        <v>285</v>
      </c>
      <c r="C55" s="281" t="s">
        <v>130</v>
      </c>
      <c r="D55" s="281" t="s">
        <v>657</v>
      </c>
      <c r="E55" s="281" t="s">
        <v>699</v>
      </c>
      <c r="F55" s="281" t="s">
        <v>308</v>
      </c>
      <c r="G55" s="281" t="s">
        <v>713</v>
      </c>
      <c r="H55" s="147" t="s">
        <v>577</v>
      </c>
      <c r="I55" s="147" t="s">
        <v>578</v>
      </c>
      <c r="J55" s="147" t="s">
        <v>579</v>
      </c>
      <c r="K55" s="147" t="s">
        <v>580</v>
      </c>
      <c r="L55" s="51"/>
    </row>
    <row r="56" spans="1:12" s="17" customFormat="1" ht="17.25" customHeight="1">
      <c r="A56" s="282"/>
      <c r="B56" s="282"/>
      <c r="C56" s="282"/>
      <c r="D56" s="282"/>
      <c r="E56" s="282"/>
      <c r="F56" s="282"/>
      <c r="G56" s="282"/>
      <c r="H56" s="58" t="s">
        <v>5</v>
      </c>
      <c r="I56" s="58">
        <v>7.8</v>
      </c>
      <c r="J56" s="58" t="s">
        <v>116</v>
      </c>
      <c r="K56" s="58" t="s">
        <v>154</v>
      </c>
      <c r="L56" s="51"/>
    </row>
    <row r="57" spans="1:12" s="17" customFormat="1" ht="17.25" customHeight="1">
      <c r="A57" s="281">
        <f>COUNTA($B$3:B57)</f>
        <v>24</v>
      </c>
      <c r="B57" s="281" t="s">
        <v>285</v>
      </c>
      <c r="C57" s="281" t="s">
        <v>130</v>
      </c>
      <c r="D57" s="281" t="s">
        <v>672</v>
      </c>
      <c r="E57" s="281" t="s">
        <v>693</v>
      </c>
      <c r="F57" s="281" t="s">
        <v>674</v>
      </c>
      <c r="G57" s="281" t="s">
        <v>714</v>
      </c>
      <c r="H57" s="156" t="s">
        <v>675</v>
      </c>
      <c r="I57" s="156" t="s">
        <v>0</v>
      </c>
      <c r="J57" s="156" t="s">
        <v>676</v>
      </c>
      <c r="K57" s="156" t="s">
        <v>154</v>
      </c>
      <c r="L57" s="51"/>
    </row>
    <row r="58" spans="1:12" s="17" customFormat="1" ht="17.25" customHeight="1">
      <c r="A58" s="282"/>
      <c r="B58" s="282"/>
      <c r="C58" s="282"/>
      <c r="D58" s="282"/>
      <c r="E58" s="282"/>
      <c r="F58" s="282"/>
      <c r="G58" s="282"/>
      <c r="H58" s="156" t="s">
        <v>5</v>
      </c>
      <c r="I58" s="156">
        <v>7.8</v>
      </c>
      <c r="J58" s="156" t="s">
        <v>116</v>
      </c>
      <c r="K58" s="156" t="s">
        <v>154</v>
      </c>
      <c r="L58" s="51"/>
    </row>
    <row r="59" spans="1:12" s="17" customFormat="1" ht="17.25" customHeight="1">
      <c r="A59" s="281">
        <f>COUNTA($B$3:B59)</f>
        <v>25</v>
      </c>
      <c r="B59" s="281" t="s">
        <v>285</v>
      </c>
      <c r="C59" s="281" t="s">
        <v>130</v>
      </c>
      <c r="D59" s="281" t="s">
        <v>784</v>
      </c>
      <c r="E59" s="281" t="s">
        <v>726</v>
      </c>
      <c r="F59" s="281" t="s">
        <v>727</v>
      </c>
      <c r="G59" s="281" t="s">
        <v>721</v>
      </c>
      <c r="H59" s="162" t="s">
        <v>723</v>
      </c>
      <c r="I59" s="162" t="s">
        <v>0</v>
      </c>
      <c r="J59" s="162" t="s">
        <v>724</v>
      </c>
      <c r="K59" s="162" t="s">
        <v>725</v>
      </c>
      <c r="L59" s="51"/>
    </row>
    <row r="60" spans="1:12" s="17" customFormat="1" ht="17.25" customHeight="1">
      <c r="A60" s="282"/>
      <c r="B60" s="282"/>
      <c r="C60" s="282"/>
      <c r="D60" s="282"/>
      <c r="E60" s="282"/>
      <c r="F60" s="282"/>
      <c r="G60" s="282"/>
      <c r="H60" s="162" t="s">
        <v>5</v>
      </c>
      <c r="I60" s="162">
        <v>7.8</v>
      </c>
      <c r="J60" s="162" t="s">
        <v>116</v>
      </c>
      <c r="K60" s="162" t="s">
        <v>154</v>
      </c>
      <c r="L60" s="51"/>
    </row>
    <row r="61" spans="1:12" s="17" customFormat="1" ht="17.25" customHeight="1">
      <c r="A61" s="281">
        <f>COUNTA($B$3:B61)</f>
        <v>26</v>
      </c>
      <c r="B61" s="281" t="s">
        <v>285</v>
      </c>
      <c r="C61" s="281" t="s">
        <v>130</v>
      </c>
      <c r="D61" s="281" t="s">
        <v>782</v>
      </c>
      <c r="E61" s="281" t="s">
        <v>2904</v>
      </c>
      <c r="F61" s="281" t="s">
        <v>2047</v>
      </c>
      <c r="G61" s="281" t="s">
        <v>2905</v>
      </c>
      <c r="H61" s="242" t="s">
        <v>159</v>
      </c>
      <c r="I61" s="242"/>
      <c r="J61" s="242"/>
      <c r="K61" s="242" t="s">
        <v>154</v>
      </c>
      <c r="L61" s="51" t="s">
        <v>160</v>
      </c>
    </row>
    <row r="62" spans="1:12" s="17" customFormat="1" ht="17.25" customHeight="1">
      <c r="A62" s="282"/>
      <c r="B62" s="282"/>
      <c r="C62" s="282"/>
      <c r="D62" s="282"/>
      <c r="E62" s="282"/>
      <c r="F62" s="282"/>
      <c r="G62" s="282"/>
      <c r="H62" s="242" t="s">
        <v>5</v>
      </c>
      <c r="I62" s="242">
        <v>7.8</v>
      </c>
      <c r="J62" s="242" t="s">
        <v>116</v>
      </c>
      <c r="K62" s="242" t="s">
        <v>154</v>
      </c>
      <c r="L62" s="51"/>
    </row>
    <row r="63" spans="1:12" s="17" customFormat="1" ht="17.25" customHeight="1">
      <c r="A63" s="281">
        <f>COUNTA($B$3:B63)</f>
        <v>27</v>
      </c>
      <c r="B63" s="281" t="s">
        <v>285</v>
      </c>
      <c r="C63" s="281" t="s">
        <v>130</v>
      </c>
      <c r="D63" s="281" t="s">
        <v>782</v>
      </c>
      <c r="E63" s="281" t="s">
        <v>2904</v>
      </c>
      <c r="F63" s="281" t="s">
        <v>2903</v>
      </c>
      <c r="G63" s="281" t="s">
        <v>2906</v>
      </c>
      <c r="H63" s="242" t="s">
        <v>158</v>
      </c>
      <c r="I63" s="242"/>
      <c r="J63" s="242"/>
      <c r="K63" s="242" t="s">
        <v>154</v>
      </c>
      <c r="L63" s="51" t="s">
        <v>160</v>
      </c>
    </row>
    <row r="64" spans="1:12" s="17" customFormat="1" ht="17.25" customHeight="1">
      <c r="A64" s="282"/>
      <c r="B64" s="282"/>
      <c r="C64" s="282"/>
      <c r="D64" s="282"/>
      <c r="E64" s="282"/>
      <c r="F64" s="282"/>
      <c r="G64" s="282"/>
      <c r="H64" s="242" t="s">
        <v>5</v>
      </c>
      <c r="I64" s="242">
        <v>7.8</v>
      </c>
      <c r="J64" s="242" t="s">
        <v>116</v>
      </c>
      <c r="K64" s="242" t="s">
        <v>154</v>
      </c>
      <c r="L64" s="51"/>
    </row>
  </sheetData>
  <autoFilter ref="A2:L56"/>
  <mergeCells count="182">
    <mergeCell ref="B41:B42"/>
    <mergeCell ref="C41:C42"/>
    <mergeCell ref="D41:D42"/>
    <mergeCell ref="E41:E42"/>
    <mergeCell ref="A39:A40"/>
    <mergeCell ref="B39:B40"/>
    <mergeCell ref="C33:C34"/>
    <mergeCell ref="D33:D34"/>
    <mergeCell ref="E33:E34"/>
    <mergeCell ref="A35:A36"/>
    <mergeCell ref="B35:B36"/>
    <mergeCell ref="C35:C36"/>
    <mergeCell ref="D35:D36"/>
    <mergeCell ref="G4:G6"/>
    <mergeCell ref="G7:G9"/>
    <mergeCell ref="A10:A12"/>
    <mergeCell ref="B10:B12"/>
    <mergeCell ref="C10:C12"/>
    <mergeCell ref="D10:D12"/>
    <mergeCell ref="E10:E12"/>
    <mergeCell ref="F10:F12"/>
    <mergeCell ref="F4:F6"/>
    <mergeCell ref="A7:A9"/>
    <mergeCell ref="B7:B9"/>
    <mergeCell ref="C7:C9"/>
    <mergeCell ref="D7:D9"/>
    <mergeCell ref="E7:E9"/>
    <mergeCell ref="F7:F9"/>
    <mergeCell ref="A4:A6"/>
    <mergeCell ref="B4:B6"/>
    <mergeCell ref="C4:C6"/>
    <mergeCell ref="D4:D6"/>
    <mergeCell ref="E4:E6"/>
    <mergeCell ref="G13:G15"/>
    <mergeCell ref="G10:G12"/>
    <mergeCell ref="G16:G18"/>
    <mergeCell ref="G19:G21"/>
    <mergeCell ref="A19:A21"/>
    <mergeCell ref="B19:B21"/>
    <mergeCell ref="C19:C21"/>
    <mergeCell ref="D19:D21"/>
    <mergeCell ref="E19:E21"/>
    <mergeCell ref="F19:F21"/>
    <mergeCell ref="A16:A18"/>
    <mergeCell ref="B16:B18"/>
    <mergeCell ref="C16:C18"/>
    <mergeCell ref="D16:D18"/>
    <mergeCell ref="E16:E18"/>
    <mergeCell ref="A13:A15"/>
    <mergeCell ref="F13:F15"/>
    <mergeCell ref="B13:B15"/>
    <mergeCell ref="C13:C15"/>
    <mergeCell ref="D13:D15"/>
    <mergeCell ref="E13:E15"/>
    <mergeCell ref="F16:F18"/>
    <mergeCell ref="G22:G24"/>
    <mergeCell ref="A25:A27"/>
    <mergeCell ref="B25:B27"/>
    <mergeCell ref="C25:C27"/>
    <mergeCell ref="D25:D27"/>
    <mergeCell ref="E25:E27"/>
    <mergeCell ref="F25:F27"/>
    <mergeCell ref="A22:A24"/>
    <mergeCell ref="B22:B24"/>
    <mergeCell ref="C22:C24"/>
    <mergeCell ref="D22:D24"/>
    <mergeCell ref="E22:E24"/>
    <mergeCell ref="G25:G27"/>
    <mergeCell ref="F22:F24"/>
    <mergeCell ref="G28:G30"/>
    <mergeCell ref="A28:A30"/>
    <mergeCell ref="B28:B30"/>
    <mergeCell ref="C28:C30"/>
    <mergeCell ref="D28:D30"/>
    <mergeCell ref="E28:E30"/>
    <mergeCell ref="F33:F34"/>
    <mergeCell ref="G33:G34"/>
    <mergeCell ref="A37:A38"/>
    <mergeCell ref="B37:B38"/>
    <mergeCell ref="C37:C38"/>
    <mergeCell ref="D37:D38"/>
    <mergeCell ref="E37:E38"/>
    <mergeCell ref="F37:F38"/>
    <mergeCell ref="G37:G38"/>
    <mergeCell ref="A33:A34"/>
    <mergeCell ref="B33:B34"/>
    <mergeCell ref="F28:F30"/>
    <mergeCell ref="F31:F32"/>
    <mergeCell ref="D31:D32"/>
    <mergeCell ref="E31:E32"/>
    <mergeCell ref="C31:C32"/>
    <mergeCell ref="E35:E36"/>
    <mergeCell ref="G31:G32"/>
    <mergeCell ref="G47:G48"/>
    <mergeCell ref="G35:G36"/>
    <mergeCell ref="G49:G50"/>
    <mergeCell ref="F45:F46"/>
    <mergeCell ref="G45:G46"/>
    <mergeCell ref="F47:F48"/>
    <mergeCell ref="F35:F36"/>
    <mergeCell ref="F49:F50"/>
    <mergeCell ref="F39:F40"/>
    <mergeCell ref="G39:G40"/>
    <mergeCell ref="F41:F42"/>
    <mergeCell ref="G41:G42"/>
    <mergeCell ref="F43:F44"/>
    <mergeCell ref="G43:G44"/>
    <mergeCell ref="A47:A48"/>
    <mergeCell ref="B47:B48"/>
    <mergeCell ref="C47:C48"/>
    <mergeCell ref="A49:A50"/>
    <mergeCell ref="B49:B50"/>
    <mergeCell ref="C49:C50"/>
    <mergeCell ref="D49:D50"/>
    <mergeCell ref="E49:E50"/>
    <mergeCell ref="C39:C40"/>
    <mergeCell ref="D39:D40"/>
    <mergeCell ref="E39:E40"/>
    <mergeCell ref="D47:D48"/>
    <mergeCell ref="E47:E48"/>
    <mergeCell ref="A45:A46"/>
    <mergeCell ref="B45:B46"/>
    <mergeCell ref="C45:C46"/>
    <mergeCell ref="D45:D46"/>
    <mergeCell ref="E45:E46"/>
    <mergeCell ref="A43:A44"/>
    <mergeCell ref="B43:B44"/>
    <mergeCell ref="C43:C44"/>
    <mergeCell ref="D43:D44"/>
    <mergeCell ref="E43:E44"/>
    <mergeCell ref="A41:A42"/>
    <mergeCell ref="C55:C56"/>
    <mergeCell ref="D55:D56"/>
    <mergeCell ref="E55:E56"/>
    <mergeCell ref="A53:A54"/>
    <mergeCell ref="B53:B54"/>
    <mergeCell ref="C53:C54"/>
    <mergeCell ref="D53:D54"/>
    <mergeCell ref="E53:E54"/>
    <mergeCell ref="A51:A52"/>
    <mergeCell ref="B51:B52"/>
    <mergeCell ref="C51:C52"/>
    <mergeCell ref="D51:D52"/>
    <mergeCell ref="E51:E52"/>
    <mergeCell ref="A31:A32"/>
    <mergeCell ref="B31:B32"/>
    <mergeCell ref="A59:A60"/>
    <mergeCell ref="B59:B60"/>
    <mergeCell ref="C59:C60"/>
    <mergeCell ref="D59:D60"/>
    <mergeCell ref="E59:E60"/>
    <mergeCell ref="F59:F60"/>
    <mergeCell ref="G59:G60"/>
    <mergeCell ref="A57:A58"/>
    <mergeCell ref="B57:B58"/>
    <mergeCell ref="C57:C58"/>
    <mergeCell ref="D57:D58"/>
    <mergeCell ref="E57:E58"/>
    <mergeCell ref="F57:F58"/>
    <mergeCell ref="G57:G58"/>
    <mergeCell ref="F51:F52"/>
    <mergeCell ref="F53:F54"/>
    <mergeCell ref="F55:F56"/>
    <mergeCell ref="G51:G52"/>
    <mergeCell ref="G53:G54"/>
    <mergeCell ref="G55:G56"/>
    <mergeCell ref="A55:A56"/>
    <mergeCell ref="B55:B56"/>
    <mergeCell ref="A61:A62"/>
    <mergeCell ref="B61:B62"/>
    <mergeCell ref="C61:C62"/>
    <mergeCell ref="D61:D62"/>
    <mergeCell ref="E61:E62"/>
    <mergeCell ref="F61:F62"/>
    <mergeCell ref="G61:G62"/>
    <mergeCell ref="A63:A64"/>
    <mergeCell ref="B63:B64"/>
    <mergeCell ref="C63:C64"/>
    <mergeCell ref="D63:D64"/>
    <mergeCell ref="E63:E64"/>
    <mergeCell ref="F63:F64"/>
    <mergeCell ref="G63:G64"/>
  </mergeCells>
  <phoneticPr fontId="1" type="noConversion"/>
  <pageMargins left="0.25" right="0.25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topLeftCell="G1" zoomScale="85" zoomScaleNormal="85" workbookViewId="0">
      <selection activeCell="M10" sqref="M8:U10"/>
    </sheetView>
  </sheetViews>
  <sheetFormatPr defaultRowHeight="16.5"/>
  <cols>
    <col min="1" max="1" width="3.625" customWidth="1"/>
    <col min="2" max="3" width="14.375" customWidth="1"/>
    <col min="4" max="4" width="14.625" bestFit="1" customWidth="1"/>
    <col min="5" max="5" width="28.125" bestFit="1" customWidth="1"/>
    <col min="6" max="6" width="14.625" customWidth="1"/>
    <col min="7" max="7" width="22.875" bestFit="1" customWidth="1"/>
    <col min="8" max="8" width="18.625" bestFit="1" customWidth="1"/>
    <col min="9" max="9" width="28.25" bestFit="1" customWidth="1"/>
    <col min="10" max="10" width="19.25" customWidth="1"/>
    <col min="11" max="11" width="17.5" customWidth="1"/>
    <col min="12" max="12" width="21.125" customWidth="1"/>
    <col min="13" max="13" width="13.375" customWidth="1"/>
    <col min="14" max="14" width="24.25" bestFit="1" customWidth="1"/>
    <col min="15" max="15" width="16.5" bestFit="1" customWidth="1"/>
    <col min="16" max="16" width="58.75" customWidth="1"/>
    <col min="17" max="17" width="52.75" bestFit="1" customWidth="1"/>
    <col min="18" max="18" width="59.25" bestFit="1" customWidth="1"/>
    <col min="19" max="19" width="53.125" bestFit="1" customWidth="1"/>
    <col min="20" max="20" width="69.375" bestFit="1" customWidth="1"/>
    <col min="21" max="21" width="41.625" bestFit="1" customWidth="1"/>
    <col min="22" max="22" width="40.375" bestFit="1" customWidth="1"/>
    <col min="23" max="23" width="24.5" customWidth="1"/>
  </cols>
  <sheetData>
    <row r="1" spans="1:23" ht="20.25">
      <c r="A1" s="46" t="s">
        <v>2067</v>
      </c>
      <c r="B1" s="46"/>
      <c r="C1" s="46"/>
    </row>
    <row r="2" spans="1:23" ht="26.25" customHeight="1">
      <c r="A2" s="45" t="s">
        <v>2068</v>
      </c>
      <c r="B2" s="45" t="s">
        <v>2069</v>
      </c>
      <c r="C2" s="45" t="s">
        <v>2070</v>
      </c>
      <c r="D2" s="45" t="s">
        <v>2071</v>
      </c>
      <c r="E2" s="45" t="s">
        <v>2072</v>
      </c>
      <c r="F2" s="45" t="s">
        <v>2073</v>
      </c>
      <c r="G2" s="45" t="s">
        <v>2074</v>
      </c>
      <c r="H2" s="45" t="s">
        <v>2075</v>
      </c>
      <c r="I2" s="45" t="s">
        <v>2076</v>
      </c>
      <c r="J2" s="45" t="s">
        <v>2077</v>
      </c>
      <c r="K2" s="45" t="s">
        <v>2078</v>
      </c>
      <c r="L2" s="45" t="s">
        <v>2079</v>
      </c>
      <c r="M2" s="45" t="s">
        <v>2080</v>
      </c>
      <c r="N2" s="45" t="s">
        <v>2081</v>
      </c>
      <c r="O2" s="45" t="s">
        <v>2082</v>
      </c>
      <c r="P2" s="45" t="s">
        <v>2083</v>
      </c>
      <c r="Q2" s="45" t="s">
        <v>2084</v>
      </c>
      <c r="R2" s="45" t="s">
        <v>2085</v>
      </c>
      <c r="S2" s="45" t="s">
        <v>2086</v>
      </c>
      <c r="T2" s="45" t="s">
        <v>2087</v>
      </c>
      <c r="U2" s="45" t="s">
        <v>2088</v>
      </c>
      <c r="V2" s="45" t="s">
        <v>2089</v>
      </c>
      <c r="W2" s="45" t="s">
        <v>322</v>
      </c>
    </row>
    <row r="3" spans="1:23">
      <c r="A3" s="289">
        <v>1</v>
      </c>
      <c r="B3" s="240" t="s">
        <v>2090</v>
      </c>
      <c r="C3" s="240" t="s">
        <v>2091</v>
      </c>
      <c r="D3" s="289" t="s">
        <v>2092</v>
      </c>
      <c r="E3" s="289" t="s">
        <v>2093</v>
      </c>
      <c r="F3" s="240" t="s">
        <v>2094</v>
      </c>
      <c r="G3" s="240"/>
      <c r="H3" s="240" t="s">
        <v>2095</v>
      </c>
      <c r="I3" s="133" t="s">
        <v>2096</v>
      </c>
      <c r="J3" s="240" t="s">
        <v>2097</v>
      </c>
      <c r="K3" s="240" t="s">
        <v>2098</v>
      </c>
      <c r="L3" s="240">
        <v>30180</v>
      </c>
      <c r="M3" s="240">
        <v>30543</v>
      </c>
      <c r="N3" s="240" t="s">
        <v>2099</v>
      </c>
      <c r="O3" s="240"/>
      <c r="P3" s="240" t="s">
        <v>2100</v>
      </c>
      <c r="Q3" s="240" t="s">
        <v>2101</v>
      </c>
      <c r="R3" s="240" t="s">
        <v>2102</v>
      </c>
      <c r="S3" s="240" t="s">
        <v>2103</v>
      </c>
      <c r="T3" s="240" t="s">
        <v>2104</v>
      </c>
      <c r="U3" s="240" t="s">
        <v>2105</v>
      </c>
      <c r="V3" s="240" t="s">
        <v>2106</v>
      </c>
      <c r="W3" s="1"/>
    </row>
    <row r="4" spans="1:23">
      <c r="A4" s="290"/>
      <c r="B4" s="240" t="s">
        <v>2090</v>
      </c>
      <c r="C4" s="240" t="s">
        <v>2091</v>
      </c>
      <c r="D4" s="290"/>
      <c r="E4" s="290"/>
      <c r="F4" s="240" t="s">
        <v>2094</v>
      </c>
      <c r="G4" s="240"/>
      <c r="H4" s="289" t="s">
        <v>2107</v>
      </c>
      <c r="I4" s="133" t="s">
        <v>2096</v>
      </c>
      <c r="J4" s="240" t="s">
        <v>2097</v>
      </c>
      <c r="K4" s="240" t="s">
        <v>2108</v>
      </c>
      <c r="L4" s="240">
        <v>38180</v>
      </c>
      <c r="M4" s="240">
        <v>30543</v>
      </c>
      <c r="N4" s="240" t="s">
        <v>2109</v>
      </c>
      <c r="O4" s="240"/>
      <c r="P4" s="240" t="s">
        <v>2100</v>
      </c>
      <c r="Q4" s="240" t="s">
        <v>2101</v>
      </c>
      <c r="R4" s="240" t="s">
        <v>2102</v>
      </c>
      <c r="S4" s="240" t="s">
        <v>2103</v>
      </c>
      <c r="T4" s="240" t="s">
        <v>2104</v>
      </c>
      <c r="U4" s="240" t="s">
        <v>2105</v>
      </c>
      <c r="V4" s="240" t="s">
        <v>2106</v>
      </c>
      <c r="W4" s="1"/>
    </row>
    <row r="5" spans="1:23">
      <c r="A5" s="290"/>
      <c r="B5" s="240" t="s">
        <v>2090</v>
      </c>
      <c r="C5" s="240" t="s">
        <v>2091</v>
      </c>
      <c r="D5" s="290"/>
      <c r="E5" s="290"/>
      <c r="F5" s="240" t="s">
        <v>2094</v>
      </c>
      <c r="G5" s="240"/>
      <c r="H5" s="290"/>
      <c r="I5" s="133" t="s">
        <v>2110</v>
      </c>
      <c r="J5" s="240" t="s">
        <v>2111</v>
      </c>
      <c r="K5" s="240" t="s">
        <v>2108</v>
      </c>
      <c r="L5" s="240">
        <v>38280</v>
      </c>
      <c r="M5" s="240">
        <v>30643</v>
      </c>
      <c r="N5" s="240" t="s">
        <v>2112</v>
      </c>
      <c r="O5" s="240"/>
      <c r="P5" s="240" t="s">
        <v>2113</v>
      </c>
      <c r="Q5" s="240" t="s">
        <v>2114</v>
      </c>
      <c r="R5" s="240" t="s">
        <v>2115</v>
      </c>
      <c r="S5" s="240" t="s">
        <v>2116</v>
      </c>
      <c r="T5" s="240" t="s">
        <v>2117</v>
      </c>
      <c r="U5" s="240" t="s">
        <v>2118</v>
      </c>
      <c r="V5" s="240" t="s">
        <v>2119</v>
      </c>
      <c r="W5" s="1"/>
    </row>
    <row r="6" spans="1:23">
      <c r="A6" s="290"/>
      <c r="B6" s="240" t="s">
        <v>2090</v>
      </c>
      <c r="C6" s="240" t="s">
        <v>2091</v>
      </c>
      <c r="D6" s="290"/>
      <c r="E6" s="290"/>
      <c r="F6" s="240" t="s">
        <v>2094</v>
      </c>
      <c r="G6" s="240"/>
      <c r="H6" s="290"/>
      <c r="I6" s="133" t="s">
        <v>2120</v>
      </c>
      <c r="J6" s="240" t="s">
        <v>2121</v>
      </c>
      <c r="K6" s="240" t="s">
        <v>2108</v>
      </c>
      <c r="L6" s="240">
        <v>38380</v>
      </c>
      <c r="M6" s="240">
        <v>30743</v>
      </c>
      <c r="N6" s="240" t="s">
        <v>2122</v>
      </c>
      <c r="O6" s="240"/>
      <c r="P6" s="240" t="s">
        <v>2123</v>
      </c>
      <c r="Q6" s="240" t="s">
        <v>2124</v>
      </c>
      <c r="R6" s="240" t="s">
        <v>2125</v>
      </c>
      <c r="S6" s="240" t="s">
        <v>2126</v>
      </c>
      <c r="T6" s="240" t="s">
        <v>2127</v>
      </c>
      <c r="U6" s="240" t="s">
        <v>2128</v>
      </c>
      <c r="V6" s="240" t="s">
        <v>2129</v>
      </c>
      <c r="W6" s="1"/>
    </row>
    <row r="7" spans="1:23">
      <c r="A7" s="290"/>
      <c r="B7" s="240" t="s">
        <v>2090</v>
      </c>
      <c r="C7" s="240" t="s">
        <v>2091</v>
      </c>
      <c r="D7" s="290"/>
      <c r="E7" s="290"/>
      <c r="F7" s="240" t="s">
        <v>2094</v>
      </c>
      <c r="G7" s="240"/>
      <c r="H7" s="290"/>
      <c r="I7" s="133" t="s">
        <v>2130</v>
      </c>
      <c r="J7" s="240" t="s">
        <v>2131</v>
      </c>
      <c r="K7" s="240" t="s">
        <v>2108</v>
      </c>
      <c r="L7" s="240">
        <v>38480</v>
      </c>
      <c r="M7" s="240">
        <v>30843</v>
      </c>
      <c r="N7" s="240" t="s">
        <v>2132</v>
      </c>
      <c r="O7" s="240"/>
      <c r="P7" s="240" t="s">
        <v>2133</v>
      </c>
      <c r="Q7" s="240" t="s">
        <v>2134</v>
      </c>
      <c r="R7" s="240" t="s">
        <v>2135</v>
      </c>
      <c r="S7" s="240" t="s">
        <v>2136</v>
      </c>
      <c r="T7" s="240" t="s">
        <v>2137</v>
      </c>
      <c r="U7" s="240" t="s">
        <v>2138</v>
      </c>
      <c r="V7" s="240" t="s">
        <v>2139</v>
      </c>
      <c r="W7" s="1"/>
    </row>
    <row r="8" spans="1:23">
      <c r="A8" s="290"/>
      <c r="B8" s="240" t="s">
        <v>2090</v>
      </c>
      <c r="C8" s="240" t="s">
        <v>2091</v>
      </c>
      <c r="D8" s="290"/>
      <c r="E8" s="290"/>
      <c r="F8" s="240" t="s">
        <v>2094</v>
      </c>
      <c r="G8" s="240"/>
      <c r="H8" s="290"/>
      <c r="I8" s="133" t="s">
        <v>2140</v>
      </c>
      <c r="J8" s="240" t="s">
        <v>2141</v>
      </c>
      <c r="K8" s="240" t="s">
        <v>2108</v>
      </c>
      <c r="L8" s="240">
        <v>38580</v>
      </c>
      <c r="M8" s="240">
        <v>30943</v>
      </c>
      <c r="N8" s="240" t="s">
        <v>2142</v>
      </c>
      <c r="O8" s="240"/>
      <c r="P8" s="240" t="s">
        <v>2143</v>
      </c>
      <c r="Q8" s="240" t="s">
        <v>2144</v>
      </c>
      <c r="R8" s="240" t="s">
        <v>2145</v>
      </c>
      <c r="S8" s="240" t="s">
        <v>2146</v>
      </c>
      <c r="T8" s="240" t="s">
        <v>2147</v>
      </c>
      <c r="U8" s="240" t="s">
        <v>2148</v>
      </c>
      <c r="V8" s="240" t="s">
        <v>2149</v>
      </c>
      <c r="W8" s="1"/>
    </row>
    <row r="9" spans="1:23">
      <c r="A9" s="290"/>
      <c r="B9" s="240" t="s">
        <v>2090</v>
      </c>
      <c r="C9" s="240" t="s">
        <v>2091</v>
      </c>
      <c r="D9" s="290"/>
      <c r="E9" s="290"/>
      <c r="F9" s="240" t="s">
        <v>2094</v>
      </c>
      <c r="G9" s="240"/>
      <c r="H9" s="290"/>
      <c r="I9" s="133" t="s">
        <v>2150</v>
      </c>
      <c r="J9" s="240" t="s">
        <v>2151</v>
      </c>
      <c r="K9" s="240" t="s">
        <v>2108</v>
      </c>
      <c r="L9" s="240">
        <v>38680</v>
      </c>
      <c r="M9" s="240">
        <v>31043</v>
      </c>
      <c r="N9" s="240" t="s">
        <v>2152</v>
      </c>
      <c r="O9" s="240"/>
      <c r="P9" s="240" t="s">
        <v>2153</v>
      </c>
      <c r="Q9" s="240" t="s">
        <v>2154</v>
      </c>
      <c r="R9" s="240" t="s">
        <v>2155</v>
      </c>
      <c r="S9" s="240" t="s">
        <v>2156</v>
      </c>
      <c r="T9" s="240" t="s">
        <v>2157</v>
      </c>
      <c r="U9" s="240" t="s">
        <v>2158</v>
      </c>
      <c r="V9" s="240" t="s">
        <v>2159</v>
      </c>
      <c r="W9" s="1"/>
    </row>
    <row r="10" spans="1:23">
      <c r="A10" s="291"/>
      <c r="B10" s="240" t="s">
        <v>2090</v>
      </c>
      <c r="C10" s="240" t="s">
        <v>2091</v>
      </c>
      <c r="D10" s="291"/>
      <c r="E10" s="291"/>
      <c r="F10" s="240" t="s">
        <v>2094</v>
      </c>
      <c r="G10" s="240"/>
      <c r="H10" s="291"/>
      <c r="I10" s="133" t="s">
        <v>2160</v>
      </c>
      <c r="J10" s="240" t="s">
        <v>2161</v>
      </c>
      <c r="K10" s="240" t="s">
        <v>2108</v>
      </c>
      <c r="L10" s="240">
        <v>38780</v>
      </c>
      <c r="M10" s="240">
        <v>31143</v>
      </c>
      <c r="N10" s="240" t="s">
        <v>2162</v>
      </c>
      <c r="O10" s="240"/>
      <c r="P10" s="240" t="s">
        <v>2163</v>
      </c>
      <c r="Q10" s="240" t="s">
        <v>2164</v>
      </c>
      <c r="R10" s="240" t="s">
        <v>2165</v>
      </c>
      <c r="S10" s="240" t="s">
        <v>2166</v>
      </c>
      <c r="T10" s="240" t="s">
        <v>2167</v>
      </c>
      <c r="U10" s="240" t="s">
        <v>2168</v>
      </c>
      <c r="V10" s="240" t="s">
        <v>2169</v>
      </c>
      <c r="W10" s="1"/>
    </row>
    <row r="11" spans="1:23">
      <c r="A11" s="289">
        <v>2</v>
      </c>
      <c r="B11" s="240" t="s">
        <v>2090</v>
      </c>
      <c r="C11" s="240" t="s">
        <v>2170</v>
      </c>
      <c r="D11" s="289" t="s">
        <v>2171</v>
      </c>
      <c r="E11" s="289" t="s">
        <v>2172</v>
      </c>
      <c r="F11" s="240" t="s">
        <v>607</v>
      </c>
      <c r="G11" s="240"/>
      <c r="H11" s="289" t="s">
        <v>2095</v>
      </c>
      <c r="I11" s="133" t="s">
        <v>2173</v>
      </c>
      <c r="J11" s="240" t="s">
        <v>2174</v>
      </c>
      <c r="K11" s="240" t="s">
        <v>2098</v>
      </c>
      <c r="L11" s="240">
        <v>10180</v>
      </c>
      <c r="M11" s="240">
        <v>10543</v>
      </c>
      <c r="N11" s="240" t="s">
        <v>2175</v>
      </c>
      <c r="O11" s="240"/>
      <c r="P11" s="240" t="s">
        <v>2176</v>
      </c>
      <c r="Q11" s="240" t="s">
        <v>2177</v>
      </c>
      <c r="R11" s="240" t="s">
        <v>2178</v>
      </c>
      <c r="S11" s="240" t="s">
        <v>2179</v>
      </c>
      <c r="T11" s="240" t="s">
        <v>2180</v>
      </c>
      <c r="U11" s="240" t="s">
        <v>2181</v>
      </c>
      <c r="V11" s="240" t="s">
        <v>2182</v>
      </c>
      <c r="W11" s="1"/>
    </row>
    <row r="12" spans="1:23">
      <c r="A12" s="290"/>
      <c r="B12" s="240" t="s">
        <v>2090</v>
      </c>
      <c r="C12" s="240" t="s">
        <v>2170</v>
      </c>
      <c r="D12" s="290"/>
      <c r="E12" s="290"/>
      <c r="F12" s="240" t="s">
        <v>607</v>
      </c>
      <c r="G12" s="240"/>
      <c r="H12" s="290"/>
      <c r="I12" s="133" t="s">
        <v>2183</v>
      </c>
      <c r="J12" s="240" t="s">
        <v>2184</v>
      </c>
      <c r="K12" s="240" t="s">
        <v>2098</v>
      </c>
      <c r="L12" s="240">
        <v>10280</v>
      </c>
      <c r="M12" s="240">
        <v>10643</v>
      </c>
      <c r="N12" s="240" t="s">
        <v>2185</v>
      </c>
      <c r="O12" s="240"/>
      <c r="P12" s="240" t="s">
        <v>2186</v>
      </c>
      <c r="Q12" s="240" t="s">
        <v>2187</v>
      </c>
      <c r="R12" s="240" t="s">
        <v>2188</v>
      </c>
      <c r="S12" s="240" t="s">
        <v>2189</v>
      </c>
      <c r="T12" s="240" t="s">
        <v>2190</v>
      </c>
      <c r="U12" s="240" t="s">
        <v>2191</v>
      </c>
      <c r="V12" s="240" t="s">
        <v>2192</v>
      </c>
      <c r="W12" s="1"/>
    </row>
    <row r="13" spans="1:23">
      <c r="A13" s="290"/>
      <c r="B13" s="240" t="s">
        <v>2090</v>
      </c>
      <c r="C13" s="240" t="s">
        <v>2170</v>
      </c>
      <c r="D13" s="290"/>
      <c r="E13" s="290"/>
      <c r="F13" s="240" t="s">
        <v>607</v>
      </c>
      <c r="G13" s="240"/>
      <c r="H13" s="290"/>
      <c r="I13" s="133" t="s">
        <v>2193</v>
      </c>
      <c r="J13" s="240" t="s">
        <v>2194</v>
      </c>
      <c r="K13" s="240" t="s">
        <v>2098</v>
      </c>
      <c r="L13" s="240">
        <v>10380</v>
      </c>
      <c r="M13" s="240">
        <v>10743</v>
      </c>
      <c r="N13" s="240" t="s">
        <v>2195</v>
      </c>
      <c r="O13" s="240"/>
      <c r="P13" s="240" t="s">
        <v>2196</v>
      </c>
      <c r="Q13" s="240" t="s">
        <v>2197</v>
      </c>
      <c r="R13" s="240" t="s">
        <v>2198</v>
      </c>
      <c r="S13" s="240" t="s">
        <v>2199</v>
      </c>
      <c r="T13" s="240" t="s">
        <v>2200</v>
      </c>
      <c r="U13" s="240" t="s">
        <v>2201</v>
      </c>
      <c r="V13" s="240" t="s">
        <v>2202</v>
      </c>
      <c r="W13" s="1"/>
    </row>
    <row r="14" spans="1:23">
      <c r="A14" s="290"/>
      <c r="B14" s="240" t="s">
        <v>2090</v>
      </c>
      <c r="C14" s="240" t="s">
        <v>2170</v>
      </c>
      <c r="D14" s="290"/>
      <c r="E14" s="290"/>
      <c r="F14" s="240" t="s">
        <v>607</v>
      </c>
      <c r="G14" s="240"/>
      <c r="H14" s="290"/>
      <c r="I14" s="133" t="s">
        <v>2203</v>
      </c>
      <c r="J14" s="240" t="s">
        <v>2204</v>
      </c>
      <c r="K14" s="240" t="s">
        <v>2098</v>
      </c>
      <c r="L14" s="240">
        <v>10480</v>
      </c>
      <c r="M14" s="240">
        <v>10843</v>
      </c>
      <c r="N14" s="240" t="s">
        <v>2205</v>
      </c>
      <c r="O14" s="240"/>
      <c r="P14" s="240" t="s">
        <v>2206</v>
      </c>
      <c r="Q14" s="240" t="s">
        <v>2207</v>
      </c>
      <c r="R14" s="240" t="s">
        <v>2208</v>
      </c>
      <c r="S14" s="240" t="s">
        <v>2209</v>
      </c>
      <c r="T14" s="240" t="s">
        <v>2210</v>
      </c>
      <c r="U14" s="240" t="s">
        <v>2211</v>
      </c>
      <c r="V14" s="240" t="s">
        <v>2212</v>
      </c>
      <c r="W14" s="1"/>
    </row>
    <row r="15" spans="1:23">
      <c r="A15" s="290"/>
      <c r="B15" s="240" t="s">
        <v>2090</v>
      </c>
      <c r="C15" s="240" t="s">
        <v>2170</v>
      </c>
      <c r="D15" s="290"/>
      <c r="E15" s="290"/>
      <c r="F15" s="240" t="s">
        <v>607</v>
      </c>
      <c r="G15" s="240"/>
      <c r="H15" s="290"/>
      <c r="I15" s="133" t="s">
        <v>2213</v>
      </c>
      <c r="J15" s="240" t="s">
        <v>2214</v>
      </c>
      <c r="K15" s="240" t="s">
        <v>2098</v>
      </c>
      <c r="L15" s="240">
        <v>20280</v>
      </c>
      <c r="M15" s="240">
        <v>20643</v>
      </c>
      <c r="N15" s="240" t="s">
        <v>2215</v>
      </c>
      <c r="O15" s="240"/>
      <c r="P15" s="240" t="s">
        <v>2216</v>
      </c>
      <c r="Q15" s="240" t="s">
        <v>2217</v>
      </c>
      <c r="R15" s="240" t="s">
        <v>2218</v>
      </c>
      <c r="S15" s="240" t="s">
        <v>2219</v>
      </c>
      <c r="T15" s="240" t="s">
        <v>2220</v>
      </c>
      <c r="U15" s="240" t="s">
        <v>2221</v>
      </c>
      <c r="V15" s="240" t="s">
        <v>2222</v>
      </c>
      <c r="W15" s="1"/>
    </row>
    <row r="16" spans="1:23">
      <c r="A16" s="290"/>
      <c r="B16" s="240" t="s">
        <v>2090</v>
      </c>
      <c r="C16" s="240" t="s">
        <v>2170</v>
      </c>
      <c r="D16" s="290"/>
      <c r="E16" s="290"/>
      <c r="F16" s="240" t="s">
        <v>607</v>
      </c>
      <c r="G16" s="240"/>
      <c r="H16" s="290"/>
      <c r="I16" s="133" t="s">
        <v>2223</v>
      </c>
      <c r="J16" s="240" t="s">
        <v>2224</v>
      </c>
      <c r="K16" s="240" t="s">
        <v>2098</v>
      </c>
      <c r="L16" s="240">
        <v>20380</v>
      </c>
      <c r="M16" s="240">
        <v>20743</v>
      </c>
      <c r="N16" s="240" t="s">
        <v>2225</v>
      </c>
      <c r="O16" s="240"/>
      <c r="P16" s="240" t="s">
        <v>2226</v>
      </c>
      <c r="Q16" s="240" t="s">
        <v>2227</v>
      </c>
      <c r="R16" s="240" t="s">
        <v>2228</v>
      </c>
      <c r="S16" s="240" t="s">
        <v>2229</v>
      </c>
      <c r="T16" s="240" t="s">
        <v>2230</v>
      </c>
      <c r="U16" s="240" t="s">
        <v>2231</v>
      </c>
      <c r="V16" s="240" t="s">
        <v>2232</v>
      </c>
      <c r="W16" s="1"/>
    </row>
    <row r="17" spans="1:23">
      <c r="A17" s="290"/>
      <c r="B17" s="240" t="s">
        <v>2090</v>
      </c>
      <c r="C17" s="240" t="s">
        <v>2170</v>
      </c>
      <c r="D17" s="290"/>
      <c r="E17" s="290"/>
      <c r="F17" s="240" t="s">
        <v>607</v>
      </c>
      <c r="G17" s="240"/>
      <c r="H17" s="290"/>
      <c r="I17" s="133" t="s">
        <v>2233</v>
      </c>
      <c r="J17" s="240" t="s">
        <v>2234</v>
      </c>
      <c r="K17" s="240" t="s">
        <v>2098</v>
      </c>
      <c r="L17" s="240">
        <v>20480</v>
      </c>
      <c r="M17" s="240">
        <v>20843</v>
      </c>
      <c r="N17" s="240" t="s">
        <v>2235</v>
      </c>
      <c r="O17" s="240"/>
      <c r="P17" s="240" t="s">
        <v>2236</v>
      </c>
      <c r="Q17" s="240" t="s">
        <v>2237</v>
      </c>
      <c r="R17" s="240" t="s">
        <v>2238</v>
      </c>
      <c r="S17" s="240" t="s">
        <v>2239</v>
      </c>
      <c r="T17" s="240" t="s">
        <v>2240</v>
      </c>
      <c r="U17" s="240" t="s">
        <v>2241</v>
      </c>
      <c r="V17" s="240" t="s">
        <v>2242</v>
      </c>
      <c r="W17" s="1"/>
    </row>
    <row r="18" spans="1:23">
      <c r="A18" s="290"/>
      <c r="B18" s="240" t="s">
        <v>2090</v>
      </c>
      <c r="C18" s="240" t="s">
        <v>2170</v>
      </c>
      <c r="D18" s="290"/>
      <c r="E18" s="290"/>
      <c r="F18" s="240" t="s">
        <v>607</v>
      </c>
      <c r="G18" s="240"/>
      <c r="H18" s="290"/>
      <c r="I18" s="133" t="s">
        <v>2243</v>
      </c>
      <c r="J18" s="240" t="s">
        <v>2244</v>
      </c>
      <c r="K18" s="240" t="s">
        <v>2098</v>
      </c>
      <c r="L18" s="240">
        <v>20780</v>
      </c>
      <c r="M18" s="240">
        <v>21043</v>
      </c>
      <c r="N18" s="240" t="s">
        <v>2245</v>
      </c>
      <c r="O18" s="240"/>
      <c r="P18" s="240" t="s">
        <v>2246</v>
      </c>
      <c r="Q18" s="240" t="s">
        <v>2247</v>
      </c>
      <c r="R18" s="240" t="s">
        <v>2248</v>
      </c>
      <c r="S18" s="240" t="s">
        <v>2249</v>
      </c>
      <c r="T18" s="240" t="s">
        <v>2250</v>
      </c>
      <c r="U18" s="240" t="s">
        <v>2251</v>
      </c>
      <c r="V18" s="240" t="s">
        <v>2252</v>
      </c>
      <c r="W18" s="1"/>
    </row>
    <row r="19" spans="1:23">
      <c r="A19" s="290"/>
      <c r="B19" s="240" t="s">
        <v>2090</v>
      </c>
      <c r="C19" s="240" t="s">
        <v>2170</v>
      </c>
      <c r="D19" s="290"/>
      <c r="E19" s="290"/>
      <c r="F19" s="240" t="s">
        <v>607</v>
      </c>
      <c r="G19" s="240"/>
      <c r="H19" s="291"/>
      <c r="I19" s="133" t="s">
        <v>2253</v>
      </c>
      <c r="J19" s="240" t="s">
        <v>2254</v>
      </c>
      <c r="K19" s="240" t="s">
        <v>2098</v>
      </c>
      <c r="L19" s="240">
        <v>20580</v>
      </c>
      <c r="M19" s="240">
        <v>21143</v>
      </c>
      <c r="N19" s="240" t="s">
        <v>2255</v>
      </c>
      <c r="O19" s="240"/>
      <c r="P19" s="240" t="s">
        <v>2256</v>
      </c>
      <c r="Q19" s="240" t="s">
        <v>2257</v>
      </c>
      <c r="R19" s="240" t="s">
        <v>2258</v>
      </c>
      <c r="S19" s="240" t="s">
        <v>2259</v>
      </c>
      <c r="T19" s="240" t="s">
        <v>2260</v>
      </c>
      <c r="U19" s="240" t="s">
        <v>2261</v>
      </c>
      <c r="V19" s="240" t="s">
        <v>2262</v>
      </c>
      <c r="W19" s="1"/>
    </row>
    <row r="20" spans="1:23">
      <c r="A20" s="290"/>
      <c r="B20" s="240" t="s">
        <v>2090</v>
      </c>
      <c r="C20" s="240" t="s">
        <v>2263</v>
      </c>
      <c r="D20" s="290"/>
      <c r="E20" s="290"/>
      <c r="F20" s="240" t="s">
        <v>607</v>
      </c>
      <c r="G20" s="240"/>
      <c r="H20" s="289" t="s">
        <v>2107</v>
      </c>
      <c r="I20" s="133" t="s">
        <v>2173</v>
      </c>
      <c r="J20" s="240" t="s">
        <v>2174</v>
      </c>
      <c r="K20" s="240" t="s">
        <v>2108</v>
      </c>
      <c r="L20" s="240">
        <v>18180</v>
      </c>
      <c r="M20" s="240" t="s">
        <v>286</v>
      </c>
      <c r="N20" s="240" t="s">
        <v>2264</v>
      </c>
      <c r="O20" s="240"/>
      <c r="P20" s="240" t="s">
        <v>2265</v>
      </c>
      <c r="Q20" s="240" t="s">
        <v>2266</v>
      </c>
      <c r="R20" s="240" t="s">
        <v>2267</v>
      </c>
      <c r="S20" s="240" t="s">
        <v>2268</v>
      </c>
      <c r="T20" s="240" t="s">
        <v>2269</v>
      </c>
      <c r="U20" s="240" t="s">
        <v>2181</v>
      </c>
      <c r="V20" s="240" t="s">
        <v>2182</v>
      </c>
      <c r="W20" s="1"/>
    </row>
    <row r="21" spans="1:23">
      <c r="A21" s="290"/>
      <c r="B21" s="240" t="s">
        <v>2090</v>
      </c>
      <c r="C21" s="240" t="s">
        <v>2263</v>
      </c>
      <c r="D21" s="290"/>
      <c r="E21" s="290"/>
      <c r="F21" s="240" t="s">
        <v>607</v>
      </c>
      <c r="G21" s="240"/>
      <c r="H21" s="290"/>
      <c r="I21" s="133" t="s">
        <v>2183</v>
      </c>
      <c r="J21" s="240" t="s">
        <v>2184</v>
      </c>
      <c r="K21" s="240" t="s">
        <v>2108</v>
      </c>
      <c r="L21" s="240">
        <v>18280</v>
      </c>
      <c r="M21" s="240" t="s">
        <v>286</v>
      </c>
      <c r="N21" s="240" t="s">
        <v>2270</v>
      </c>
      <c r="O21" s="240"/>
      <c r="P21" s="240" t="s">
        <v>2271</v>
      </c>
      <c r="Q21" s="240" t="s">
        <v>2272</v>
      </c>
      <c r="R21" s="240" t="s">
        <v>2273</v>
      </c>
      <c r="S21" s="240" t="s">
        <v>2274</v>
      </c>
      <c r="T21" s="240" t="s">
        <v>2275</v>
      </c>
      <c r="U21" s="240" t="s">
        <v>2191</v>
      </c>
      <c r="V21" s="240" t="s">
        <v>2192</v>
      </c>
      <c r="W21" s="1"/>
    </row>
    <row r="22" spans="1:23">
      <c r="A22" s="290"/>
      <c r="B22" s="240" t="s">
        <v>2090</v>
      </c>
      <c r="C22" s="240" t="s">
        <v>2263</v>
      </c>
      <c r="D22" s="290"/>
      <c r="E22" s="290"/>
      <c r="F22" s="240" t="s">
        <v>607</v>
      </c>
      <c r="G22" s="240"/>
      <c r="H22" s="290"/>
      <c r="I22" s="133" t="s">
        <v>2193</v>
      </c>
      <c r="J22" s="240" t="s">
        <v>2194</v>
      </c>
      <c r="K22" s="240" t="s">
        <v>2108</v>
      </c>
      <c r="L22" s="240">
        <v>18380</v>
      </c>
      <c r="M22" s="240" t="s">
        <v>286</v>
      </c>
      <c r="N22" s="240" t="s">
        <v>2276</v>
      </c>
      <c r="O22" s="240"/>
      <c r="P22" s="240" t="s">
        <v>2277</v>
      </c>
      <c r="Q22" s="240" t="s">
        <v>2278</v>
      </c>
      <c r="R22" s="240" t="s">
        <v>2279</v>
      </c>
      <c r="S22" s="240" t="s">
        <v>2280</v>
      </c>
      <c r="T22" s="240" t="s">
        <v>2281</v>
      </c>
      <c r="U22" s="240" t="s">
        <v>2201</v>
      </c>
      <c r="V22" s="240" t="s">
        <v>2202</v>
      </c>
      <c r="W22" s="1"/>
    </row>
    <row r="23" spans="1:23">
      <c r="A23" s="290"/>
      <c r="B23" s="240" t="s">
        <v>2090</v>
      </c>
      <c r="C23" s="240" t="s">
        <v>2263</v>
      </c>
      <c r="D23" s="290"/>
      <c r="E23" s="290"/>
      <c r="F23" s="240" t="s">
        <v>607</v>
      </c>
      <c r="G23" s="240"/>
      <c r="H23" s="290"/>
      <c r="I23" s="133" t="s">
        <v>2203</v>
      </c>
      <c r="J23" s="240" t="s">
        <v>2204</v>
      </c>
      <c r="K23" s="240" t="s">
        <v>2108</v>
      </c>
      <c r="L23" s="240">
        <v>18480</v>
      </c>
      <c r="M23" s="240" t="s">
        <v>286</v>
      </c>
      <c r="N23" s="240" t="s">
        <v>2282</v>
      </c>
      <c r="O23" s="240"/>
      <c r="P23" s="240" t="s">
        <v>2283</v>
      </c>
      <c r="Q23" s="240" t="s">
        <v>2284</v>
      </c>
      <c r="R23" s="240" t="s">
        <v>2285</v>
      </c>
      <c r="S23" s="240" t="s">
        <v>2286</v>
      </c>
      <c r="T23" s="240" t="s">
        <v>2287</v>
      </c>
      <c r="U23" s="240" t="s">
        <v>2211</v>
      </c>
      <c r="V23" s="240" t="s">
        <v>2212</v>
      </c>
      <c r="W23" s="1"/>
    </row>
    <row r="24" spans="1:23">
      <c r="A24" s="290"/>
      <c r="B24" s="240" t="s">
        <v>2090</v>
      </c>
      <c r="C24" s="240" t="s">
        <v>2263</v>
      </c>
      <c r="D24" s="290"/>
      <c r="E24" s="290"/>
      <c r="F24" s="240" t="s">
        <v>607</v>
      </c>
      <c r="G24" s="240"/>
      <c r="H24" s="290"/>
      <c r="I24" s="133" t="s">
        <v>2213</v>
      </c>
      <c r="J24" s="240" t="s">
        <v>2214</v>
      </c>
      <c r="K24" s="240" t="s">
        <v>2108</v>
      </c>
      <c r="L24" s="240">
        <v>28280</v>
      </c>
      <c r="M24" s="240" t="s">
        <v>286</v>
      </c>
      <c r="N24" s="240" t="s">
        <v>2288</v>
      </c>
      <c r="O24" s="240"/>
      <c r="P24" s="240" t="s">
        <v>2289</v>
      </c>
      <c r="Q24" s="240" t="s">
        <v>2290</v>
      </c>
      <c r="R24" s="240" t="s">
        <v>2291</v>
      </c>
      <c r="S24" s="240" t="s">
        <v>2292</v>
      </c>
      <c r="T24" s="240" t="s">
        <v>2293</v>
      </c>
      <c r="U24" s="240" t="s">
        <v>2221</v>
      </c>
      <c r="V24" s="240" t="s">
        <v>2222</v>
      </c>
      <c r="W24" s="1"/>
    </row>
    <row r="25" spans="1:23">
      <c r="A25" s="290"/>
      <c r="B25" s="240" t="s">
        <v>2090</v>
      </c>
      <c r="C25" s="240" t="s">
        <v>2263</v>
      </c>
      <c r="D25" s="290"/>
      <c r="E25" s="290"/>
      <c r="F25" s="240" t="s">
        <v>607</v>
      </c>
      <c r="G25" s="240"/>
      <c r="H25" s="290"/>
      <c r="I25" s="133" t="s">
        <v>2223</v>
      </c>
      <c r="J25" s="240" t="s">
        <v>2224</v>
      </c>
      <c r="K25" s="240" t="s">
        <v>2108</v>
      </c>
      <c r="L25" s="240">
        <v>28380</v>
      </c>
      <c r="M25" s="240" t="s">
        <v>286</v>
      </c>
      <c r="N25" s="240" t="s">
        <v>2294</v>
      </c>
      <c r="O25" s="240"/>
      <c r="P25" s="240" t="s">
        <v>2295</v>
      </c>
      <c r="Q25" s="240" t="s">
        <v>2296</v>
      </c>
      <c r="R25" s="240" t="s">
        <v>2297</v>
      </c>
      <c r="S25" s="240" t="s">
        <v>2298</v>
      </c>
      <c r="T25" s="240" t="s">
        <v>2299</v>
      </c>
      <c r="U25" s="240" t="s">
        <v>2231</v>
      </c>
      <c r="V25" s="240" t="s">
        <v>2232</v>
      </c>
      <c r="W25" s="1"/>
    </row>
    <row r="26" spans="1:23">
      <c r="A26" s="290"/>
      <c r="B26" s="240" t="s">
        <v>2090</v>
      </c>
      <c r="C26" s="240" t="s">
        <v>2263</v>
      </c>
      <c r="D26" s="290"/>
      <c r="E26" s="290"/>
      <c r="F26" s="240" t="s">
        <v>607</v>
      </c>
      <c r="G26" s="240"/>
      <c r="H26" s="290"/>
      <c r="I26" s="133" t="s">
        <v>2233</v>
      </c>
      <c r="J26" s="240" t="s">
        <v>2234</v>
      </c>
      <c r="K26" s="240" t="s">
        <v>2108</v>
      </c>
      <c r="L26" s="240">
        <v>28480</v>
      </c>
      <c r="M26" s="240" t="s">
        <v>286</v>
      </c>
      <c r="N26" s="240" t="s">
        <v>2300</v>
      </c>
      <c r="O26" s="240"/>
      <c r="P26" s="240" t="s">
        <v>2301</v>
      </c>
      <c r="Q26" s="240" t="s">
        <v>2302</v>
      </c>
      <c r="R26" s="240" t="s">
        <v>2303</v>
      </c>
      <c r="S26" s="240" t="s">
        <v>2304</v>
      </c>
      <c r="T26" s="240" t="s">
        <v>2305</v>
      </c>
      <c r="U26" s="240" t="s">
        <v>2241</v>
      </c>
      <c r="V26" s="240" t="s">
        <v>2242</v>
      </c>
      <c r="W26" s="1"/>
    </row>
    <row r="27" spans="1:23">
      <c r="A27" s="290"/>
      <c r="B27" s="240" t="s">
        <v>2090</v>
      </c>
      <c r="C27" s="240" t="s">
        <v>2263</v>
      </c>
      <c r="D27" s="290"/>
      <c r="E27" s="290"/>
      <c r="F27" s="240" t="s">
        <v>607</v>
      </c>
      <c r="G27" s="240"/>
      <c r="H27" s="290"/>
      <c r="I27" s="133" t="s">
        <v>2243</v>
      </c>
      <c r="J27" s="240" t="s">
        <v>2244</v>
      </c>
      <c r="K27" s="240" t="s">
        <v>2108</v>
      </c>
      <c r="L27" s="240">
        <v>28680</v>
      </c>
      <c r="M27" s="240" t="s">
        <v>286</v>
      </c>
      <c r="N27" s="240" t="s">
        <v>2306</v>
      </c>
      <c r="O27" s="240"/>
      <c r="P27" s="240" t="s">
        <v>2307</v>
      </c>
      <c r="Q27" s="240" t="s">
        <v>2308</v>
      </c>
      <c r="R27" s="240" t="s">
        <v>2309</v>
      </c>
      <c r="S27" s="240" t="s">
        <v>2310</v>
      </c>
      <c r="T27" s="240" t="s">
        <v>2311</v>
      </c>
      <c r="U27" s="240" t="s">
        <v>2251</v>
      </c>
      <c r="V27" s="240" t="s">
        <v>2252</v>
      </c>
      <c r="W27" s="1"/>
    </row>
    <row r="28" spans="1:23">
      <c r="A28" s="291"/>
      <c r="B28" s="240" t="s">
        <v>2090</v>
      </c>
      <c r="C28" s="240" t="s">
        <v>2263</v>
      </c>
      <c r="D28" s="291"/>
      <c r="E28" s="291"/>
      <c r="F28" s="240" t="s">
        <v>607</v>
      </c>
      <c r="G28" s="240"/>
      <c r="H28" s="291"/>
      <c r="I28" s="133" t="s">
        <v>2253</v>
      </c>
      <c r="J28" s="240" t="s">
        <v>2254</v>
      </c>
      <c r="K28" s="240" t="s">
        <v>2108</v>
      </c>
      <c r="L28" s="240">
        <v>28780</v>
      </c>
      <c r="M28" s="240" t="s">
        <v>286</v>
      </c>
      <c r="N28" s="240" t="s">
        <v>2312</v>
      </c>
      <c r="O28" s="240"/>
      <c r="P28" s="240" t="s">
        <v>2313</v>
      </c>
      <c r="Q28" s="240" t="s">
        <v>2314</v>
      </c>
      <c r="R28" s="240" t="s">
        <v>2315</v>
      </c>
      <c r="S28" s="240" t="s">
        <v>2316</v>
      </c>
      <c r="T28" s="240" t="s">
        <v>2317</v>
      </c>
      <c r="U28" s="240" t="s">
        <v>2261</v>
      </c>
      <c r="V28" s="240" t="s">
        <v>2262</v>
      </c>
      <c r="W28" s="1"/>
    </row>
    <row r="29" spans="1:23">
      <c r="A29" s="289">
        <v>3</v>
      </c>
      <c r="B29" s="240" t="s">
        <v>2090</v>
      </c>
      <c r="C29" s="240" t="s">
        <v>2170</v>
      </c>
      <c r="D29" s="289" t="s">
        <v>2318</v>
      </c>
      <c r="E29" s="289" t="s">
        <v>2319</v>
      </c>
      <c r="F29" s="240" t="s">
        <v>609</v>
      </c>
      <c r="G29" s="240"/>
      <c r="H29" s="289" t="s">
        <v>2095</v>
      </c>
      <c r="I29" s="133" t="s">
        <v>2320</v>
      </c>
      <c r="J29" s="240" t="s">
        <v>2321</v>
      </c>
      <c r="K29" s="240" t="s">
        <v>2098</v>
      </c>
      <c r="L29" s="240">
        <v>10180</v>
      </c>
      <c r="M29" s="240">
        <v>10543</v>
      </c>
      <c r="N29" s="240" t="s">
        <v>2322</v>
      </c>
      <c r="O29" s="240"/>
      <c r="P29" s="240" t="s">
        <v>2323</v>
      </c>
      <c r="Q29" s="240" t="s">
        <v>2324</v>
      </c>
      <c r="R29" s="240" t="s">
        <v>2325</v>
      </c>
      <c r="S29" s="240" t="s">
        <v>2326</v>
      </c>
      <c r="T29" s="240" t="s">
        <v>2327</v>
      </c>
      <c r="U29" s="240" t="s">
        <v>2328</v>
      </c>
      <c r="V29" s="240" t="s">
        <v>2329</v>
      </c>
      <c r="W29" s="1"/>
    </row>
    <row r="30" spans="1:23">
      <c r="A30" s="290"/>
      <c r="B30" s="240" t="s">
        <v>2090</v>
      </c>
      <c r="C30" s="240" t="s">
        <v>2170</v>
      </c>
      <c r="D30" s="290"/>
      <c r="E30" s="290"/>
      <c r="F30" s="240" t="s">
        <v>609</v>
      </c>
      <c r="G30" s="240"/>
      <c r="H30" s="291"/>
      <c r="I30" s="133" t="s">
        <v>2330</v>
      </c>
      <c r="J30" s="240" t="s">
        <v>2331</v>
      </c>
      <c r="K30" s="240" t="s">
        <v>2098</v>
      </c>
      <c r="L30" s="240">
        <v>10280</v>
      </c>
      <c r="M30" s="240">
        <v>10643</v>
      </c>
      <c r="N30" s="240" t="s">
        <v>2332</v>
      </c>
      <c r="O30" s="240"/>
      <c r="P30" s="240" t="s">
        <v>2333</v>
      </c>
      <c r="Q30" s="240" t="s">
        <v>2334</v>
      </c>
      <c r="R30" s="240" t="s">
        <v>2335</v>
      </c>
      <c r="S30" s="240" t="s">
        <v>2336</v>
      </c>
      <c r="T30" s="240" t="s">
        <v>2337</v>
      </c>
      <c r="U30" s="240" t="s">
        <v>2338</v>
      </c>
      <c r="V30" s="240" t="s">
        <v>2339</v>
      </c>
      <c r="W30" s="1"/>
    </row>
    <row r="31" spans="1:23">
      <c r="A31" s="290"/>
      <c r="B31" s="240" t="s">
        <v>2090</v>
      </c>
      <c r="C31" s="240" t="s">
        <v>2263</v>
      </c>
      <c r="D31" s="290"/>
      <c r="E31" s="290"/>
      <c r="F31" s="240" t="s">
        <v>609</v>
      </c>
      <c r="G31" s="240"/>
      <c r="H31" s="289" t="s">
        <v>2107</v>
      </c>
      <c r="I31" s="133" t="s">
        <v>2320</v>
      </c>
      <c r="J31" s="240" t="s">
        <v>2321</v>
      </c>
      <c r="K31" s="240" t="s">
        <v>2108</v>
      </c>
      <c r="L31" s="240">
        <v>18180</v>
      </c>
      <c r="M31" s="240" t="s">
        <v>286</v>
      </c>
      <c r="N31" s="240" t="s">
        <v>2340</v>
      </c>
      <c r="O31" s="240"/>
      <c r="P31" s="240" t="s">
        <v>2341</v>
      </c>
      <c r="Q31" s="240" t="s">
        <v>2342</v>
      </c>
      <c r="R31" s="240" t="s">
        <v>2343</v>
      </c>
      <c r="S31" s="240" t="s">
        <v>2344</v>
      </c>
      <c r="T31" s="240" t="s">
        <v>2345</v>
      </c>
      <c r="U31" s="240" t="s">
        <v>2328</v>
      </c>
      <c r="V31" s="240" t="s">
        <v>2329</v>
      </c>
      <c r="W31" s="1"/>
    </row>
    <row r="32" spans="1:23">
      <c r="A32" s="291"/>
      <c r="B32" s="240" t="s">
        <v>2090</v>
      </c>
      <c r="C32" s="240" t="s">
        <v>2263</v>
      </c>
      <c r="D32" s="291"/>
      <c r="E32" s="291"/>
      <c r="F32" s="240" t="s">
        <v>609</v>
      </c>
      <c r="G32" s="240"/>
      <c r="H32" s="291"/>
      <c r="I32" s="133" t="s">
        <v>2330</v>
      </c>
      <c r="J32" s="240" t="s">
        <v>2331</v>
      </c>
      <c r="K32" s="240" t="s">
        <v>2108</v>
      </c>
      <c r="L32" s="240">
        <v>18280</v>
      </c>
      <c r="M32" s="240" t="s">
        <v>286</v>
      </c>
      <c r="N32" s="240" t="s">
        <v>2346</v>
      </c>
      <c r="O32" s="240"/>
      <c r="P32" s="240" t="s">
        <v>2347</v>
      </c>
      <c r="Q32" s="240" t="s">
        <v>2348</v>
      </c>
      <c r="R32" s="240" t="s">
        <v>2349</v>
      </c>
      <c r="S32" s="240" t="s">
        <v>2350</v>
      </c>
      <c r="T32" s="240" t="s">
        <v>2351</v>
      </c>
      <c r="U32" s="240" t="s">
        <v>2338</v>
      </c>
      <c r="V32" s="240" t="s">
        <v>2339</v>
      </c>
      <c r="W32" s="1"/>
    </row>
    <row r="33" spans="1:23">
      <c r="A33" s="289">
        <v>4</v>
      </c>
      <c r="B33" s="240" t="s">
        <v>2090</v>
      </c>
      <c r="C33" s="240" t="s">
        <v>2170</v>
      </c>
      <c r="D33" s="289" t="s">
        <v>2352</v>
      </c>
      <c r="E33" s="289" t="s">
        <v>2353</v>
      </c>
      <c r="F33" s="240" t="s">
        <v>611</v>
      </c>
      <c r="G33" s="240"/>
      <c r="H33" s="289" t="s">
        <v>2095</v>
      </c>
      <c r="I33" s="133" t="s">
        <v>2354</v>
      </c>
      <c r="J33" s="240" t="s">
        <v>2355</v>
      </c>
      <c r="K33" s="240" t="s">
        <v>2098</v>
      </c>
      <c r="L33" s="240">
        <v>10180</v>
      </c>
      <c r="M33" s="240">
        <v>10543</v>
      </c>
      <c r="N33" s="240" t="s">
        <v>2356</v>
      </c>
      <c r="O33" s="240"/>
      <c r="P33" s="240" t="s">
        <v>2357</v>
      </c>
      <c r="Q33" s="240" t="s">
        <v>2358</v>
      </c>
      <c r="R33" s="240" t="s">
        <v>2359</v>
      </c>
      <c r="S33" s="240" t="s">
        <v>2360</v>
      </c>
      <c r="T33" s="240" t="s">
        <v>2361</v>
      </c>
      <c r="U33" s="240" t="s">
        <v>2362</v>
      </c>
      <c r="V33" s="240" t="s">
        <v>2363</v>
      </c>
      <c r="W33" s="1"/>
    </row>
    <row r="34" spans="1:23">
      <c r="A34" s="290"/>
      <c r="B34" s="240" t="s">
        <v>2090</v>
      </c>
      <c r="C34" s="240" t="s">
        <v>2170</v>
      </c>
      <c r="D34" s="290"/>
      <c r="E34" s="290"/>
      <c r="F34" s="240" t="s">
        <v>611</v>
      </c>
      <c r="G34" s="240"/>
      <c r="H34" s="290"/>
      <c r="I34" s="133" t="s">
        <v>2364</v>
      </c>
      <c r="J34" s="240" t="s">
        <v>2365</v>
      </c>
      <c r="K34" s="240" t="s">
        <v>2098</v>
      </c>
      <c r="L34" s="240">
        <v>10280</v>
      </c>
      <c r="M34" s="240">
        <v>10643</v>
      </c>
      <c r="N34" s="240" t="s">
        <v>2366</v>
      </c>
      <c r="O34" s="240"/>
      <c r="P34" s="240" t="s">
        <v>2367</v>
      </c>
      <c r="Q34" s="240" t="s">
        <v>2368</v>
      </c>
      <c r="R34" s="240" t="s">
        <v>2369</v>
      </c>
      <c r="S34" s="240" t="s">
        <v>2370</v>
      </c>
      <c r="T34" s="240" t="s">
        <v>2371</v>
      </c>
      <c r="U34" s="240" t="s">
        <v>2372</v>
      </c>
      <c r="V34" s="240" t="s">
        <v>2373</v>
      </c>
      <c r="W34" s="1"/>
    </row>
    <row r="35" spans="1:23">
      <c r="A35" s="290"/>
      <c r="B35" s="240" t="s">
        <v>2090</v>
      </c>
      <c r="C35" s="240" t="s">
        <v>2170</v>
      </c>
      <c r="D35" s="290"/>
      <c r="E35" s="290"/>
      <c r="F35" s="240" t="s">
        <v>611</v>
      </c>
      <c r="G35" s="240"/>
      <c r="H35" s="290"/>
      <c r="I35" s="133" t="s">
        <v>2374</v>
      </c>
      <c r="J35" s="240" t="s">
        <v>2375</v>
      </c>
      <c r="K35" s="240" t="s">
        <v>2098</v>
      </c>
      <c r="L35" s="240">
        <v>10380</v>
      </c>
      <c r="M35" s="240">
        <v>10743</v>
      </c>
      <c r="N35" s="240" t="s">
        <v>2376</v>
      </c>
      <c r="O35" s="240"/>
      <c r="P35" s="240" t="s">
        <v>2377</v>
      </c>
      <c r="Q35" s="240" t="s">
        <v>2378</v>
      </c>
      <c r="R35" s="240" t="s">
        <v>2379</v>
      </c>
      <c r="S35" s="240" t="s">
        <v>2380</v>
      </c>
      <c r="T35" s="240" t="s">
        <v>2381</v>
      </c>
      <c r="U35" s="240" t="s">
        <v>2382</v>
      </c>
      <c r="V35" s="240" t="s">
        <v>2383</v>
      </c>
      <c r="W35" s="1"/>
    </row>
    <row r="36" spans="1:23">
      <c r="A36" s="290"/>
      <c r="B36" s="240" t="s">
        <v>2090</v>
      </c>
      <c r="C36" s="240" t="s">
        <v>2170</v>
      </c>
      <c r="D36" s="290"/>
      <c r="E36" s="290"/>
      <c r="F36" s="240" t="s">
        <v>611</v>
      </c>
      <c r="G36" s="240"/>
      <c r="H36" s="290"/>
      <c r="I36" s="133" t="s">
        <v>2384</v>
      </c>
      <c r="J36" s="240" t="s">
        <v>2385</v>
      </c>
      <c r="K36" s="240" t="s">
        <v>2098</v>
      </c>
      <c r="L36" s="240">
        <v>10480</v>
      </c>
      <c r="M36" s="240">
        <v>10843</v>
      </c>
      <c r="N36" s="240" t="s">
        <v>2386</v>
      </c>
      <c r="O36" s="240"/>
      <c r="P36" s="240" t="s">
        <v>2387</v>
      </c>
      <c r="Q36" s="240" t="s">
        <v>2388</v>
      </c>
      <c r="R36" s="240" t="s">
        <v>2389</v>
      </c>
      <c r="S36" s="240" t="s">
        <v>2390</v>
      </c>
      <c r="T36" s="240" t="s">
        <v>2391</v>
      </c>
      <c r="U36" s="240" t="s">
        <v>2392</v>
      </c>
      <c r="V36" s="240" t="s">
        <v>2393</v>
      </c>
      <c r="W36" s="1"/>
    </row>
    <row r="37" spans="1:23">
      <c r="A37" s="290"/>
      <c r="B37" s="240" t="s">
        <v>2090</v>
      </c>
      <c r="C37" s="240" t="s">
        <v>2170</v>
      </c>
      <c r="D37" s="290"/>
      <c r="E37" s="290"/>
      <c r="F37" s="240" t="s">
        <v>611</v>
      </c>
      <c r="G37" s="240"/>
      <c r="H37" s="290"/>
      <c r="I37" s="133" t="s">
        <v>2394</v>
      </c>
      <c r="J37" s="240" t="s">
        <v>2395</v>
      </c>
      <c r="K37" s="240" t="s">
        <v>2098</v>
      </c>
      <c r="L37" s="240">
        <v>10580</v>
      </c>
      <c r="M37" s="240">
        <v>10943</v>
      </c>
      <c r="N37" s="240" t="s">
        <v>2396</v>
      </c>
      <c r="O37" s="240"/>
      <c r="P37" s="240" t="s">
        <v>2397</v>
      </c>
      <c r="Q37" s="240" t="s">
        <v>2398</v>
      </c>
      <c r="R37" s="240" t="s">
        <v>2399</v>
      </c>
      <c r="S37" s="240" t="s">
        <v>2400</v>
      </c>
      <c r="T37" s="240" t="s">
        <v>2401</v>
      </c>
      <c r="U37" s="240" t="s">
        <v>2402</v>
      </c>
      <c r="V37" s="240" t="s">
        <v>2403</v>
      </c>
      <c r="W37" s="1"/>
    </row>
    <row r="38" spans="1:23">
      <c r="A38" s="290"/>
      <c r="B38" s="240" t="s">
        <v>2090</v>
      </c>
      <c r="C38" s="240" t="s">
        <v>2170</v>
      </c>
      <c r="D38" s="290"/>
      <c r="E38" s="290"/>
      <c r="F38" s="240" t="s">
        <v>611</v>
      </c>
      <c r="G38" s="240"/>
      <c r="H38" s="290"/>
      <c r="I38" s="133" t="s">
        <v>2404</v>
      </c>
      <c r="J38" s="240" t="s">
        <v>2405</v>
      </c>
      <c r="K38" s="240" t="s">
        <v>2098</v>
      </c>
      <c r="L38" s="240">
        <v>20180</v>
      </c>
      <c r="M38" s="240">
        <v>20543</v>
      </c>
      <c r="N38" s="240" t="s">
        <v>2406</v>
      </c>
      <c r="O38" s="240"/>
      <c r="P38" s="240" t="s">
        <v>2407</v>
      </c>
      <c r="Q38" s="240" t="s">
        <v>2408</v>
      </c>
      <c r="R38" s="240" t="s">
        <v>2409</v>
      </c>
      <c r="S38" s="240" t="s">
        <v>2410</v>
      </c>
      <c r="T38" s="240" t="s">
        <v>2411</v>
      </c>
      <c r="U38" s="240" t="s">
        <v>2412</v>
      </c>
      <c r="V38" s="240" t="s">
        <v>2413</v>
      </c>
      <c r="W38" s="1"/>
    </row>
    <row r="39" spans="1:23">
      <c r="A39" s="290"/>
      <c r="B39" s="240" t="s">
        <v>2090</v>
      </c>
      <c r="C39" s="240" t="s">
        <v>2170</v>
      </c>
      <c r="D39" s="290"/>
      <c r="E39" s="290"/>
      <c r="F39" s="240" t="s">
        <v>611</v>
      </c>
      <c r="G39" s="240"/>
      <c r="H39" s="290"/>
      <c r="I39" s="133" t="s">
        <v>2414</v>
      </c>
      <c r="J39" s="240" t="s">
        <v>2415</v>
      </c>
      <c r="K39" s="240" t="s">
        <v>2098</v>
      </c>
      <c r="L39" s="240">
        <v>10680</v>
      </c>
      <c r="M39" s="240">
        <v>11043</v>
      </c>
      <c r="N39" s="240" t="s">
        <v>2416</v>
      </c>
      <c r="O39" s="240"/>
      <c r="P39" s="240" t="s">
        <v>2417</v>
      </c>
      <c r="Q39" s="240" t="s">
        <v>2418</v>
      </c>
      <c r="R39" s="240" t="s">
        <v>2419</v>
      </c>
      <c r="S39" s="240" t="s">
        <v>2420</v>
      </c>
      <c r="T39" s="240" t="s">
        <v>2421</v>
      </c>
      <c r="U39" s="240" t="s">
        <v>2422</v>
      </c>
      <c r="V39" s="240" t="s">
        <v>2423</v>
      </c>
      <c r="W39" s="1"/>
    </row>
    <row r="40" spans="1:23">
      <c r="A40" s="290"/>
      <c r="B40" s="240" t="s">
        <v>2090</v>
      </c>
      <c r="C40" s="240" t="s">
        <v>2170</v>
      </c>
      <c r="D40" s="290"/>
      <c r="E40" s="290"/>
      <c r="F40" s="240" t="s">
        <v>611</v>
      </c>
      <c r="G40" s="240"/>
      <c r="H40" s="290"/>
      <c r="I40" s="133" t="s">
        <v>2424</v>
      </c>
      <c r="J40" s="240" t="s">
        <v>2425</v>
      </c>
      <c r="K40" s="240" t="s">
        <v>2098</v>
      </c>
      <c r="L40" s="240">
        <v>10780</v>
      </c>
      <c r="M40" s="240">
        <v>11143</v>
      </c>
      <c r="N40" s="240" t="s">
        <v>2426</v>
      </c>
      <c r="O40" s="240"/>
      <c r="P40" s="240" t="s">
        <v>2427</v>
      </c>
      <c r="Q40" s="240" t="s">
        <v>2428</v>
      </c>
      <c r="R40" s="240" t="s">
        <v>2429</v>
      </c>
      <c r="S40" s="240" t="s">
        <v>2430</v>
      </c>
      <c r="T40" s="240" t="s">
        <v>2431</v>
      </c>
      <c r="U40" s="240" t="s">
        <v>2432</v>
      </c>
      <c r="V40" s="240" t="s">
        <v>2433</v>
      </c>
      <c r="W40" s="1"/>
    </row>
    <row r="41" spans="1:23">
      <c r="A41" s="290"/>
      <c r="B41" s="240" t="s">
        <v>2090</v>
      </c>
      <c r="C41" s="240" t="s">
        <v>2170</v>
      </c>
      <c r="D41" s="290"/>
      <c r="E41" s="290"/>
      <c r="F41" s="240" t="s">
        <v>611</v>
      </c>
      <c r="G41" s="240"/>
      <c r="H41" s="290"/>
      <c r="I41" s="133" t="s">
        <v>2434</v>
      </c>
      <c r="J41" s="240" t="s">
        <v>2435</v>
      </c>
      <c r="K41" s="240" t="s">
        <v>2098</v>
      </c>
      <c r="L41" s="240">
        <v>10880</v>
      </c>
      <c r="M41" s="240">
        <v>11243</v>
      </c>
      <c r="N41" s="240" t="s">
        <v>2436</v>
      </c>
      <c r="O41" s="240"/>
      <c r="P41" s="240" t="s">
        <v>2437</v>
      </c>
      <c r="Q41" s="240" t="s">
        <v>2438</v>
      </c>
      <c r="R41" s="240" t="s">
        <v>2439</v>
      </c>
      <c r="S41" s="240" t="s">
        <v>2440</v>
      </c>
      <c r="T41" s="240" t="s">
        <v>2441</v>
      </c>
      <c r="U41" s="240" t="s">
        <v>2442</v>
      </c>
      <c r="V41" s="240" t="s">
        <v>2443</v>
      </c>
      <c r="W41" s="1"/>
    </row>
    <row r="42" spans="1:23">
      <c r="A42" s="290"/>
      <c r="B42" s="240" t="s">
        <v>2090</v>
      </c>
      <c r="C42" s="240" t="s">
        <v>2170</v>
      </c>
      <c r="D42" s="290"/>
      <c r="E42" s="290"/>
      <c r="F42" s="240" t="s">
        <v>611</v>
      </c>
      <c r="G42" s="240"/>
      <c r="H42" s="291"/>
      <c r="I42" s="133" t="s">
        <v>2444</v>
      </c>
      <c r="J42" s="240" t="s">
        <v>2445</v>
      </c>
      <c r="K42" s="240" t="s">
        <v>2098</v>
      </c>
      <c r="L42" s="240">
        <v>10980</v>
      </c>
      <c r="M42" s="240">
        <v>11343</v>
      </c>
      <c r="N42" s="240" t="s">
        <v>2446</v>
      </c>
      <c r="O42" s="240"/>
      <c r="P42" s="240" t="s">
        <v>2447</v>
      </c>
      <c r="Q42" s="240" t="s">
        <v>2448</v>
      </c>
      <c r="R42" s="240" t="s">
        <v>2449</v>
      </c>
      <c r="S42" s="240" t="s">
        <v>2450</v>
      </c>
      <c r="T42" s="240" t="s">
        <v>2451</v>
      </c>
      <c r="U42" s="240" t="s">
        <v>2452</v>
      </c>
      <c r="V42" s="240" t="s">
        <v>2453</v>
      </c>
      <c r="W42" s="1"/>
    </row>
    <row r="43" spans="1:23">
      <c r="A43" s="290"/>
      <c r="B43" s="240" t="s">
        <v>2090</v>
      </c>
      <c r="C43" s="240" t="s">
        <v>2263</v>
      </c>
      <c r="D43" s="290"/>
      <c r="E43" s="290"/>
      <c r="F43" s="240" t="s">
        <v>611</v>
      </c>
      <c r="G43" s="240"/>
      <c r="H43" s="289" t="s">
        <v>2107</v>
      </c>
      <c r="I43" s="133" t="s">
        <v>2354</v>
      </c>
      <c r="J43" s="240" t="s">
        <v>2355</v>
      </c>
      <c r="K43" s="240" t="s">
        <v>2108</v>
      </c>
      <c r="L43" s="240">
        <v>18180</v>
      </c>
      <c r="M43" s="240" t="s">
        <v>286</v>
      </c>
      <c r="N43" s="240" t="s">
        <v>2454</v>
      </c>
      <c r="O43" s="240"/>
      <c r="P43" s="240" t="s">
        <v>2455</v>
      </c>
      <c r="Q43" s="240" t="s">
        <v>2456</v>
      </c>
      <c r="R43" s="240" t="s">
        <v>2457</v>
      </c>
      <c r="S43" s="240" t="s">
        <v>2458</v>
      </c>
      <c r="T43" s="240" t="s">
        <v>2459</v>
      </c>
      <c r="U43" s="240" t="s">
        <v>2362</v>
      </c>
      <c r="V43" s="240" t="s">
        <v>2363</v>
      </c>
      <c r="W43" s="1"/>
    </row>
    <row r="44" spans="1:23">
      <c r="A44" s="290"/>
      <c r="B44" s="240" t="s">
        <v>2090</v>
      </c>
      <c r="C44" s="240" t="s">
        <v>2263</v>
      </c>
      <c r="D44" s="290"/>
      <c r="E44" s="290"/>
      <c r="F44" s="240" t="s">
        <v>611</v>
      </c>
      <c r="G44" s="240"/>
      <c r="H44" s="290"/>
      <c r="I44" s="133" t="s">
        <v>2364</v>
      </c>
      <c r="J44" s="240" t="s">
        <v>2365</v>
      </c>
      <c r="K44" s="240" t="s">
        <v>2108</v>
      </c>
      <c r="L44" s="240">
        <v>18280</v>
      </c>
      <c r="M44" s="240" t="s">
        <v>286</v>
      </c>
      <c r="N44" s="240" t="s">
        <v>2460</v>
      </c>
      <c r="O44" s="240"/>
      <c r="P44" s="240" t="s">
        <v>2461</v>
      </c>
      <c r="Q44" s="240" t="s">
        <v>2462</v>
      </c>
      <c r="R44" s="240" t="s">
        <v>2463</v>
      </c>
      <c r="S44" s="240" t="s">
        <v>2464</v>
      </c>
      <c r="T44" s="240" t="s">
        <v>2465</v>
      </c>
      <c r="U44" s="240" t="s">
        <v>2372</v>
      </c>
      <c r="V44" s="240" t="s">
        <v>2373</v>
      </c>
      <c r="W44" s="1"/>
    </row>
    <row r="45" spans="1:23">
      <c r="A45" s="290"/>
      <c r="B45" s="240" t="s">
        <v>2090</v>
      </c>
      <c r="C45" s="240" t="s">
        <v>2263</v>
      </c>
      <c r="D45" s="290"/>
      <c r="E45" s="290"/>
      <c r="F45" s="240" t="s">
        <v>611</v>
      </c>
      <c r="G45" s="240"/>
      <c r="H45" s="290"/>
      <c r="I45" s="133" t="s">
        <v>2374</v>
      </c>
      <c r="J45" s="240" t="s">
        <v>2375</v>
      </c>
      <c r="K45" s="240" t="s">
        <v>2108</v>
      </c>
      <c r="L45" s="240">
        <v>18380</v>
      </c>
      <c r="M45" s="240" t="s">
        <v>286</v>
      </c>
      <c r="N45" s="240" t="s">
        <v>2466</v>
      </c>
      <c r="O45" s="240"/>
      <c r="P45" s="240" t="s">
        <v>2467</v>
      </c>
      <c r="Q45" s="240" t="s">
        <v>2468</v>
      </c>
      <c r="R45" s="240" t="s">
        <v>2469</v>
      </c>
      <c r="S45" s="240" t="s">
        <v>2470</v>
      </c>
      <c r="T45" s="240" t="s">
        <v>2471</v>
      </c>
      <c r="U45" s="240" t="s">
        <v>2382</v>
      </c>
      <c r="V45" s="240" t="s">
        <v>2383</v>
      </c>
      <c r="W45" s="1"/>
    </row>
    <row r="46" spans="1:23">
      <c r="A46" s="290"/>
      <c r="B46" s="240" t="s">
        <v>2090</v>
      </c>
      <c r="C46" s="240" t="s">
        <v>2263</v>
      </c>
      <c r="D46" s="290"/>
      <c r="E46" s="290"/>
      <c r="F46" s="240" t="s">
        <v>611</v>
      </c>
      <c r="G46" s="240"/>
      <c r="H46" s="290"/>
      <c r="I46" s="133" t="s">
        <v>2384</v>
      </c>
      <c r="J46" s="240" t="s">
        <v>2385</v>
      </c>
      <c r="K46" s="240" t="s">
        <v>2108</v>
      </c>
      <c r="L46" s="240">
        <v>18480</v>
      </c>
      <c r="M46" s="240" t="s">
        <v>286</v>
      </c>
      <c r="N46" s="240" t="s">
        <v>2472</v>
      </c>
      <c r="O46" s="240"/>
      <c r="P46" s="240" t="s">
        <v>2473</v>
      </c>
      <c r="Q46" s="240" t="s">
        <v>2474</v>
      </c>
      <c r="R46" s="240" t="s">
        <v>2475</v>
      </c>
      <c r="S46" s="240" t="s">
        <v>2476</v>
      </c>
      <c r="T46" s="240" t="s">
        <v>2477</v>
      </c>
      <c r="U46" s="240" t="s">
        <v>2392</v>
      </c>
      <c r="V46" s="240" t="s">
        <v>2393</v>
      </c>
      <c r="W46" s="1"/>
    </row>
    <row r="47" spans="1:23">
      <c r="A47" s="290"/>
      <c r="B47" s="240" t="s">
        <v>2090</v>
      </c>
      <c r="C47" s="240" t="s">
        <v>2263</v>
      </c>
      <c r="D47" s="290"/>
      <c r="E47" s="290"/>
      <c r="F47" s="240" t="s">
        <v>611</v>
      </c>
      <c r="G47" s="240"/>
      <c r="H47" s="290"/>
      <c r="I47" s="133" t="s">
        <v>2394</v>
      </c>
      <c r="J47" s="240" t="s">
        <v>2395</v>
      </c>
      <c r="K47" s="240" t="s">
        <v>2108</v>
      </c>
      <c r="L47" s="240">
        <v>18580</v>
      </c>
      <c r="M47" s="240" t="s">
        <v>286</v>
      </c>
      <c r="N47" s="240" t="s">
        <v>2478</v>
      </c>
      <c r="O47" s="240"/>
      <c r="P47" s="240" t="s">
        <v>2479</v>
      </c>
      <c r="Q47" s="240" t="s">
        <v>2480</v>
      </c>
      <c r="R47" s="240" t="s">
        <v>2481</v>
      </c>
      <c r="S47" s="240" t="s">
        <v>2482</v>
      </c>
      <c r="T47" s="240" t="s">
        <v>2483</v>
      </c>
      <c r="U47" s="240" t="s">
        <v>2402</v>
      </c>
      <c r="V47" s="240" t="s">
        <v>2403</v>
      </c>
      <c r="W47" s="1"/>
    </row>
    <row r="48" spans="1:23">
      <c r="A48" s="290"/>
      <c r="B48" s="240" t="s">
        <v>2090</v>
      </c>
      <c r="C48" s="240" t="s">
        <v>2263</v>
      </c>
      <c r="D48" s="290"/>
      <c r="E48" s="290"/>
      <c r="F48" s="240" t="s">
        <v>611</v>
      </c>
      <c r="G48" s="240"/>
      <c r="H48" s="290"/>
      <c r="I48" s="133" t="s">
        <v>2404</v>
      </c>
      <c r="J48" s="240" t="s">
        <v>2405</v>
      </c>
      <c r="K48" s="240" t="s">
        <v>2108</v>
      </c>
      <c r="L48" s="240">
        <v>28180</v>
      </c>
      <c r="M48" s="240" t="s">
        <v>286</v>
      </c>
      <c r="N48" s="240" t="s">
        <v>2484</v>
      </c>
      <c r="O48" s="240"/>
      <c r="P48" s="240" t="s">
        <v>2485</v>
      </c>
      <c r="Q48" s="240" t="s">
        <v>2486</v>
      </c>
      <c r="R48" s="240" t="s">
        <v>2487</v>
      </c>
      <c r="S48" s="240" t="s">
        <v>2488</v>
      </c>
      <c r="T48" s="240" t="s">
        <v>2489</v>
      </c>
      <c r="U48" s="240" t="s">
        <v>2412</v>
      </c>
      <c r="V48" s="240" t="s">
        <v>2413</v>
      </c>
      <c r="W48" s="1"/>
    </row>
    <row r="49" spans="1:23">
      <c r="A49" s="290"/>
      <c r="B49" s="240" t="s">
        <v>2090</v>
      </c>
      <c r="C49" s="240" t="s">
        <v>2263</v>
      </c>
      <c r="D49" s="290"/>
      <c r="E49" s="290"/>
      <c r="F49" s="240" t="s">
        <v>611</v>
      </c>
      <c r="G49" s="240"/>
      <c r="H49" s="290"/>
      <c r="I49" s="133" t="s">
        <v>2414</v>
      </c>
      <c r="J49" s="240" t="s">
        <v>2415</v>
      </c>
      <c r="K49" s="240" t="s">
        <v>2108</v>
      </c>
      <c r="L49" s="240">
        <v>18680</v>
      </c>
      <c r="M49" s="240" t="s">
        <v>286</v>
      </c>
      <c r="N49" s="240" t="s">
        <v>2490</v>
      </c>
      <c r="O49" s="240"/>
      <c r="P49" s="240" t="s">
        <v>2491</v>
      </c>
      <c r="Q49" s="240" t="s">
        <v>2492</v>
      </c>
      <c r="R49" s="240" t="s">
        <v>2493</v>
      </c>
      <c r="S49" s="240" t="s">
        <v>2494</v>
      </c>
      <c r="T49" s="240" t="s">
        <v>2495</v>
      </c>
      <c r="U49" s="240" t="s">
        <v>2422</v>
      </c>
      <c r="V49" s="240" t="s">
        <v>2423</v>
      </c>
      <c r="W49" s="1"/>
    </row>
    <row r="50" spans="1:23">
      <c r="A50" s="290"/>
      <c r="B50" s="240" t="s">
        <v>2090</v>
      </c>
      <c r="C50" s="240" t="s">
        <v>2263</v>
      </c>
      <c r="D50" s="290"/>
      <c r="E50" s="290"/>
      <c r="F50" s="240" t="s">
        <v>611</v>
      </c>
      <c r="G50" s="240"/>
      <c r="H50" s="290"/>
      <c r="I50" s="133" t="s">
        <v>2424</v>
      </c>
      <c r="J50" s="240" t="s">
        <v>2425</v>
      </c>
      <c r="K50" s="240" t="s">
        <v>2108</v>
      </c>
      <c r="L50" s="240">
        <v>18780</v>
      </c>
      <c r="M50" s="240" t="s">
        <v>286</v>
      </c>
      <c r="N50" s="240" t="s">
        <v>2496</v>
      </c>
      <c r="O50" s="240"/>
      <c r="P50" s="240" t="s">
        <v>2497</v>
      </c>
      <c r="Q50" s="240" t="s">
        <v>2498</v>
      </c>
      <c r="R50" s="240" t="s">
        <v>2499</v>
      </c>
      <c r="S50" s="240" t="s">
        <v>2500</v>
      </c>
      <c r="T50" s="240" t="s">
        <v>2501</v>
      </c>
      <c r="U50" s="240" t="s">
        <v>2432</v>
      </c>
      <c r="V50" s="240" t="s">
        <v>2433</v>
      </c>
      <c r="W50" s="1"/>
    </row>
    <row r="51" spans="1:23">
      <c r="A51" s="290"/>
      <c r="B51" s="240" t="s">
        <v>2090</v>
      </c>
      <c r="C51" s="240" t="s">
        <v>2263</v>
      </c>
      <c r="D51" s="290"/>
      <c r="E51" s="290"/>
      <c r="F51" s="240" t="s">
        <v>611</v>
      </c>
      <c r="G51" s="240"/>
      <c r="H51" s="290"/>
      <c r="I51" s="133" t="s">
        <v>2434</v>
      </c>
      <c r="J51" s="240" t="s">
        <v>2435</v>
      </c>
      <c r="K51" s="240" t="s">
        <v>2108</v>
      </c>
      <c r="L51" s="240">
        <v>18880</v>
      </c>
      <c r="M51" s="240" t="s">
        <v>286</v>
      </c>
      <c r="N51" s="240" t="s">
        <v>2502</v>
      </c>
      <c r="O51" s="240"/>
      <c r="P51" s="240" t="s">
        <v>2503</v>
      </c>
      <c r="Q51" s="240" t="s">
        <v>2504</v>
      </c>
      <c r="R51" s="240" t="s">
        <v>2505</v>
      </c>
      <c r="S51" s="240" t="s">
        <v>2506</v>
      </c>
      <c r="T51" s="240" t="s">
        <v>2507</v>
      </c>
      <c r="U51" s="240" t="s">
        <v>2442</v>
      </c>
      <c r="V51" s="240" t="s">
        <v>2443</v>
      </c>
      <c r="W51" s="1"/>
    </row>
    <row r="52" spans="1:23">
      <c r="A52" s="291"/>
      <c r="B52" s="240" t="s">
        <v>2090</v>
      </c>
      <c r="C52" s="240" t="s">
        <v>2263</v>
      </c>
      <c r="D52" s="291"/>
      <c r="E52" s="291"/>
      <c r="F52" s="240" t="s">
        <v>611</v>
      </c>
      <c r="G52" s="240"/>
      <c r="H52" s="291"/>
      <c r="I52" s="133" t="s">
        <v>2444</v>
      </c>
      <c r="J52" s="240" t="s">
        <v>2445</v>
      </c>
      <c r="K52" s="240" t="s">
        <v>2108</v>
      </c>
      <c r="L52" s="240">
        <v>18980</v>
      </c>
      <c r="M52" s="240" t="s">
        <v>286</v>
      </c>
      <c r="N52" s="240" t="s">
        <v>2508</v>
      </c>
      <c r="O52" s="240"/>
      <c r="P52" s="240" t="s">
        <v>2509</v>
      </c>
      <c r="Q52" s="240" t="s">
        <v>2510</v>
      </c>
      <c r="R52" s="240" t="s">
        <v>2511</v>
      </c>
      <c r="S52" s="240" t="s">
        <v>2512</v>
      </c>
      <c r="T52" s="240" t="s">
        <v>2513</v>
      </c>
      <c r="U52" s="240" t="s">
        <v>2452</v>
      </c>
      <c r="V52" s="240" t="s">
        <v>2453</v>
      </c>
      <c r="W52" s="1"/>
    </row>
    <row r="53" spans="1:23">
      <c r="A53" s="289">
        <v>5</v>
      </c>
      <c r="B53" s="240" t="s">
        <v>2090</v>
      </c>
      <c r="C53" s="240" t="s">
        <v>2170</v>
      </c>
      <c r="D53" s="289" t="s">
        <v>2514</v>
      </c>
      <c r="E53" s="289" t="s">
        <v>2515</v>
      </c>
      <c r="F53" s="240" t="s">
        <v>613</v>
      </c>
      <c r="G53" s="240"/>
      <c r="H53" s="289" t="s">
        <v>2095</v>
      </c>
      <c r="I53" s="133" t="s">
        <v>2516</v>
      </c>
      <c r="J53" s="240" t="s">
        <v>2517</v>
      </c>
      <c r="K53" s="240" t="s">
        <v>2098</v>
      </c>
      <c r="L53" s="240">
        <v>10180</v>
      </c>
      <c r="M53" s="240">
        <v>10543</v>
      </c>
      <c r="N53" s="240" t="s">
        <v>2518</v>
      </c>
      <c r="O53" s="240"/>
      <c r="P53" s="240" t="s">
        <v>2519</v>
      </c>
      <c r="Q53" s="240" t="s">
        <v>2520</v>
      </c>
      <c r="R53" s="240" t="s">
        <v>2521</v>
      </c>
      <c r="S53" s="240" t="s">
        <v>2522</v>
      </c>
      <c r="T53" s="240" t="s">
        <v>2523</v>
      </c>
      <c r="U53" s="240" t="s">
        <v>2524</v>
      </c>
      <c r="V53" s="240" t="s">
        <v>2525</v>
      </c>
      <c r="W53" s="1"/>
    </row>
    <row r="54" spans="1:23">
      <c r="A54" s="290"/>
      <c r="B54" s="240" t="s">
        <v>2090</v>
      </c>
      <c r="C54" s="240" t="s">
        <v>2170</v>
      </c>
      <c r="D54" s="290"/>
      <c r="E54" s="290"/>
      <c r="F54" s="240" t="s">
        <v>613</v>
      </c>
      <c r="G54" s="240"/>
      <c r="H54" s="290"/>
      <c r="I54" s="133" t="s">
        <v>2526</v>
      </c>
      <c r="J54" s="240" t="s">
        <v>2527</v>
      </c>
      <c r="K54" s="240" t="s">
        <v>2098</v>
      </c>
      <c r="L54" s="240">
        <v>20180</v>
      </c>
      <c r="M54" s="240">
        <v>20543</v>
      </c>
      <c r="N54" s="240" t="s">
        <v>2528</v>
      </c>
      <c r="O54" s="240"/>
      <c r="P54" s="240" t="s">
        <v>2529</v>
      </c>
      <c r="Q54" s="240" t="s">
        <v>2530</v>
      </c>
      <c r="R54" s="240" t="s">
        <v>2531</v>
      </c>
      <c r="S54" s="240" t="s">
        <v>2532</v>
      </c>
      <c r="T54" s="240" t="s">
        <v>2533</v>
      </c>
      <c r="U54" s="240" t="s">
        <v>2534</v>
      </c>
      <c r="V54" s="240" t="s">
        <v>2535</v>
      </c>
      <c r="W54" s="1"/>
    </row>
    <row r="55" spans="1:23">
      <c r="A55" s="290"/>
      <c r="B55" s="240" t="s">
        <v>2090</v>
      </c>
      <c r="C55" s="240" t="s">
        <v>2170</v>
      </c>
      <c r="D55" s="290"/>
      <c r="E55" s="290"/>
      <c r="F55" s="240" t="s">
        <v>613</v>
      </c>
      <c r="G55" s="240"/>
      <c r="H55" s="290"/>
      <c r="I55" s="133" t="s">
        <v>2536</v>
      </c>
      <c r="J55" s="240" t="s">
        <v>2537</v>
      </c>
      <c r="K55" s="240" t="s">
        <v>2098</v>
      </c>
      <c r="L55" s="240">
        <v>10280</v>
      </c>
      <c r="M55" s="240">
        <v>10643</v>
      </c>
      <c r="N55" s="240" t="s">
        <v>2538</v>
      </c>
      <c r="O55" s="240"/>
      <c r="P55" s="240" t="s">
        <v>2539</v>
      </c>
      <c r="Q55" s="240" t="s">
        <v>2540</v>
      </c>
      <c r="R55" s="240" t="s">
        <v>2541</v>
      </c>
      <c r="S55" s="240" t="s">
        <v>2542</v>
      </c>
      <c r="T55" s="240" t="s">
        <v>2543</v>
      </c>
      <c r="U55" s="240" t="s">
        <v>2544</v>
      </c>
      <c r="V55" s="240" t="s">
        <v>2545</v>
      </c>
      <c r="W55" s="1"/>
    </row>
    <row r="56" spans="1:23">
      <c r="A56" s="290"/>
      <c r="B56" s="240" t="s">
        <v>2090</v>
      </c>
      <c r="C56" s="240" t="s">
        <v>2170</v>
      </c>
      <c r="D56" s="290"/>
      <c r="E56" s="290"/>
      <c r="F56" s="240" t="s">
        <v>613</v>
      </c>
      <c r="G56" s="240"/>
      <c r="H56" s="291"/>
      <c r="I56" s="133" t="s">
        <v>2546</v>
      </c>
      <c r="J56" s="240" t="s">
        <v>2547</v>
      </c>
      <c r="K56" s="240" t="s">
        <v>2098</v>
      </c>
      <c r="L56" s="240">
        <v>10380</v>
      </c>
      <c r="M56" s="240">
        <v>10743</v>
      </c>
      <c r="N56" s="240" t="s">
        <v>2548</v>
      </c>
      <c r="O56" s="240"/>
      <c r="P56" s="240" t="s">
        <v>2549</v>
      </c>
      <c r="Q56" s="240" t="s">
        <v>2550</v>
      </c>
      <c r="R56" s="240" t="s">
        <v>2551</v>
      </c>
      <c r="S56" s="240" t="s">
        <v>2552</v>
      </c>
      <c r="T56" s="240" t="s">
        <v>2553</v>
      </c>
      <c r="U56" s="240" t="s">
        <v>2554</v>
      </c>
      <c r="V56" s="240" t="s">
        <v>2555</v>
      </c>
      <c r="W56" s="1"/>
    </row>
    <row r="57" spans="1:23">
      <c r="A57" s="290"/>
      <c r="B57" s="240" t="s">
        <v>2090</v>
      </c>
      <c r="C57" s="240" t="s">
        <v>2263</v>
      </c>
      <c r="D57" s="290"/>
      <c r="E57" s="290"/>
      <c r="F57" s="240" t="s">
        <v>613</v>
      </c>
      <c r="G57" s="240"/>
      <c r="H57" s="289" t="s">
        <v>2107</v>
      </c>
      <c r="I57" s="133" t="s">
        <v>2516</v>
      </c>
      <c r="J57" s="240" t="s">
        <v>2517</v>
      </c>
      <c r="K57" s="240" t="s">
        <v>2108</v>
      </c>
      <c r="L57" s="240">
        <v>18180</v>
      </c>
      <c r="M57" s="240" t="s">
        <v>286</v>
      </c>
      <c r="N57" s="240" t="s">
        <v>2556</v>
      </c>
      <c r="O57" s="240"/>
      <c r="P57" s="240" t="s">
        <v>2557</v>
      </c>
      <c r="Q57" s="240" t="s">
        <v>2558</v>
      </c>
      <c r="R57" s="240" t="s">
        <v>2559</v>
      </c>
      <c r="S57" s="240" t="s">
        <v>2560</v>
      </c>
      <c r="T57" s="240" t="s">
        <v>2561</v>
      </c>
      <c r="U57" s="240" t="s">
        <v>2524</v>
      </c>
      <c r="V57" s="240" t="s">
        <v>2525</v>
      </c>
      <c r="W57" s="1"/>
    </row>
    <row r="58" spans="1:23">
      <c r="A58" s="290"/>
      <c r="B58" s="240" t="s">
        <v>2090</v>
      </c>
      <c r="C58" s="240" t="s">
        <v>2263</v>
      </c>
      <c r="D58" s="290"/>
      <c r="E58" s="290"/>
      <c r="F58" s="240" t="s">
        <v>613</v>
      </c>
      <c r="G58" s="240"/>
      <c r="H58" s="290"/>
      <c r="I58" s="133" t="s">
        <v>2526</v>
      </c>
      <c r="J58" s="240" t="s">
        <v>2527</v>
      </c>
      <c r="K58" s="240" t="s">
        <v>2108</v>
      </c>
      <c r="L58" s="240">
        <v>28180</v>
      </c>
      <c r="M58" s="240" t="s">
        <v>286</v>
      </c>
      <c r="N58" s="240" t="s">
        <v>2562</v>
      </c>
      <c r="O58" s="240"/>
      <c r="P58" s="240" t="s">
        <v>2563</v>
      </c>
      <c r="Q58" s="240" t="s">
        <v>2564</v>
      </c>
      <c r="R58" s="240" t="s">
        <v>2565</v>
      </c>
      <c r="S58" s="240" t="s">
        <v>2566</v>
      </c>
      <c r="T58" s="240" t="s">
        <v>2567</v>
      </c>
      <c r="U58" s="240" t="s">
        <v>2534</v>
      </c>
      <c r="V58" s="240" t="s">
        <v>2535</v>
      </c>
      <c r="W58" s="1"/>
    </row>
    <row r="59" spans="1:23">
      <c r="A59" s="290"/>
      <c r="B59" s="240" t="s">
        <v>2090</v>
      </c>
      <c r="C59" s="240" t="s">
        <v>2263</v>
      </c>
      <c r="D59" s="290"/>
      <c r="E59" s="290"/>
      <c r="F59" s="240" t="s">
        <v>613</v>
      </c>
      <c r="G59" s="240"/>
      <c r="H59" s="290"/>
      <c r="I59" s="133" t="s">
        <v>2536</v>
      </c>
      <c r="J59" s="240" t="s">
        <v>2537</v>
      </c>
      <c r="K59" s="240" t="s">
        <v>2108</v>
      </c>
      <c r="L59" s="240">
        <v>18280</v>
      </c>
      <c r="M59" s="240" t="s">
        <v>286</v>
      </c>
      <c r="N59" s="240" t="s">
        <v>2568</v>
      </c>
      <c r="O59" s="240"/>
      <c r="P59" s="240" t="s">
        <v>2569</v>
      </c>
      <c r="Q59" s="240" t="s">
        <v>2570</v>
      </c>
      <c r="R59" s="240" t="s">
        <v>2571</v>
      </c>
      <c r="S59" s="240" t="s">
        <v>2572</v>
      </c>
      <c r="T59" s="240" t="s">
        <v>2573</v>
      </c>
      <c r="U59" s="240" t="s">
        <v>2544</v>
      </c>
      <c r="V59" s="240" t="s">
        <v>2545</v>
      </c>
      <c r="W59" s="1"/>
    </row>
    <row r="60" spans="1:23">
      <c r="A60" s="291"/>
      <c r="B60" s="240" t="s">
        <v>2090</v>
      </c>
      <c r="C60" s="240" t="s">
        <v>2263</v>
      </c>
      <c r="D60" s="291"/>
      <c r="E60" s="291"/>
      <c r="F60" s="240" t="s">
        <v>613</v>
      </c>
      <c r="G60" s="240"/>
      <c r="H60" s="291"/>
      <c r="I60" s="133" t="s">
        <v>2546</v>
      </c>
      <c r="J60" s="240" t="s">
        <v>2547</v>
      </c>
      <c r="K60" s="240" t="s">
        <v>2108</v>
      </c>
      <c r="L60" s="240">
        <v>18380</v>
      </c>
      <c r="M60" s="240" t="s">
        <v>286</v>
      </c>
      <c r="N60" s="240" t="s">
        <v>2574</v>
      </c>
      <c r="O60" s="240"/>
      <c r="P60" s="240" t="s">
        <v>2575</v>
      </c>
      <c r="Q60" s="240" t="s">
        <v>2576</v>
      </c>
      <c r="R60" s="240" t="s">
        <v>2577</v>
      </c>
      <c r="S60" s="240" t="s">
        <v>2578</v>
      </c>
      <c r="T60" s="240" t="s">
        <v>2579</v>
      </c>
      <c r="U60" s="240" t="s">
        <v>2554</v>
      </c>
      <c r="V60" s="240" t="s">
        <v>2555</v>
      </c>
      <c r="W60" s="1"/>
    </row>
    <row r="61" spans="1:23">
      <c r="A61" s="289">
        <v>6</v>
      </c>
      <c r="B61" s="240" t="s">
        <v>2090</v>
      </c>
      <c r="C61" s="240" t="s">
        <v>2170</v>
      </c>
      <c r="D61" s="289" t="s">
        <v>2580</v>
      </c>
      <c r="E61" s="289" t="s">
        <v>2581</v>
      </c>
      <c r="F61" s="240" t="s">
        <v>615</v>
      </c>
      <c r="G61" s="240"/>
      <c r="H61" s="289" t="s">
        <v>2095</v>
      </c>
      <c r="I61" s="133" t="s">
        <v>2582</v>
      </c>
      <c r="J61" s="240" t="s">
        <v>2583</v>
      </c>
      <c r="K61" s="240" t="s">
        <v>2098</v>
      </c>
      <c r="L61" s="240">
        <v>10180</v>
      </c>
      <c r="M61" s="240">
        <v>10543</v>
      </c>
      <c r="N61" s="240" t="s">
        <v>2584</v>
      </c>
      <c r="O61" s="240"/>
      <c r="P61" s="240" t="s">
        <v>2585</v>
      </c>
      <c r="Q61" s="240" t="s">
        <v>2586</v>
      </c>
      <c r="R61" s="240" t="s">
        <v>2587</v>
      </c>
      <c r="S61" s="240" t="s">
        <v>2588</v>
      </c>
      <c r="T61" s="240" t="s">
        <v>2589</v>
      </c>
      <c r="U61" s="240" t="s">
        <v>2590</v>
      </c>
      <c r="V61" s="240" t="s">
        <v>2591</v>
      </c>
      <c r="W61" s="1"/>
    </row>
    <row r="62" spans="1:23">
      <c r="A62" s="290"/>
      <c r="B62" s="240" t="s">
        <v>2090</v>
      </c>
      <c r="C62" s="240" t="s">
        <v>2170</v>
      </c>
      <c r="D62" s="290"/>
      <c r="E62" s="290"/>
      <c r="F62" s="240" t="s">
        <v>615</v>
      </c>
      <c r="G62" s="240"/>
      <c r="H62" s="290"/>
      <c r="I62" s="133" t="s">
        <v>2526</v>
      </c>
      <c r="J62" s="240" t="s">
        <v>2592</v>
      </c>
      <c r="K62" s="240" t="s">
        <v>2098</v>
      </c>
      <c r="L62" s="240">
        <v>20180</v>
      </c>
      <c r="M62" s="240">
        <v>20543</v>
      </c>
      <c r="N62" s="240" t="s">
        <v>2593</v>
      </c>
      <c r="O62" s="240"/>
      <c r="P62" s="240" t="s">
        <v>2594</v>
      </c>
      <c r="Q62" s="240" t="s">
        <v>2595</v>
      </c>
      <c r="R62" s="240" t="s">
        <v>2596</v>
      </c>
      <c r="S62" s="240" t="s">
        <v>2597</v>
      </c>
      <c r="T62" s="240" t="s">
        <v>2598</v>
      </c>
      <c r="U62" s="240" t="s">
        <v>2599</v>
      </c>
      <c r="V62" s="240" t="s">
        <v>2600</v>
      </c>
      <c r="W62" s="1"/>
    </row>
    <row r="63" spans="1:23">
      <c r="A63" s="290"/>
      <c r="B63" s="240" t="s">
        <v>2090</v>
      </c>
      <c r="C63" s="240" t="s">
        <v>2170</v>
      </c>
      <c r="D63" s="290"/>
      <c r="E63" s="290"/>
      <c r="F63" s="240" t="s">
        <v>615</v>
      </c>
      <c r="G63" s="240"/>
      <c r="H63" s="291"/>
      <c r="I63" s="133" t="s">
        <v>2601</v>
      </c>
      <c r="J63" s="240" t="s">
        <v>2602</v>
      </c>
      <c r="K63" s="240" t="s">
        <v>2098</v>
      </c>
      <c r="L63" s="240">
        <v>10280</v>
      </c>
      <c r="M63" s="240">
        <v>10643</v>
      </c>
      <c r="N63" s="240" t="s">
        <v>2603</v>
      </c>
      <c r="O63" s="240"/>
      <c r="P63" s="240" t="s">
        <v>2604</v>
      </c>
      <c r="Q63" s="240" t="s">
        <v>2605</v>
      </c>
      <c r="R63" s="240" t="s">
        <v>2606</v>
      </c>
      <c r="S63" s="240" t="s">
        <v>2607</v>
      </c>
      <c r="T63" s="240" t="s">
        <v>2608</v>
      </c>
      <c r="U63" s="240" t="s">
        <v>2609</v>
      </c>
      <c r="V63" s="240" t="s">
        <v>2610</v>
      </c>
      <c r="W63" s="1"/>
    </row>
    <row r="64" spans="1:23">
      <c r="A64" s="290"/>
      <c r="B64" s="240" t="s">
        <v>2090</v>
      </c>
      <c r="C64" s="240" t="s">
        <v>2263</v>
      </c>
      <c r="D64" s="290"/>
      <c r="E64" s="290"/>
      <c r="F64" s="240" t="s">
        <v>615</v>
      </c>
      <c r="G64" s="240"/>
      <c r="H64" s="289" t="s">
        <v>2107</v>
      </c>
      <c r="I64" s="133" t="s">
        <v>2582</v>
      </c>
      <c r="J64" s="240" t="s">
        <v>2583</v>
      </c>
      <c r="K64" s="240" t="s">
        <v>2108</v>
      </c>
      <c r="L64" s="240">
        <v>18180</v>
      </c>
      <c r="M64" s="240" t="s">
        <v>286</v>
      </c>
      <c r="N64" s="240" t="s">
        <v>2611</v>
      </c>
      <c r="O64" s="240"/>
      <c r="P64" s="240" t="s">
        <v>2612</v>
      </c>
      <c r="Q64" s="240" t="s">
        <v>2613</v>
      </c>
      <c r="R64" s="240" t="s">
        <v>2614</v>
      </c>
      <c r="S64" s="240" t="s">
        <v>2615</v>
      </c>
      <c r="T64" s="240" t="s">
        <v>2616</v>
      </c>
      <c r="U64" s="240" t="s">
        <v>2590</v>
      </c>
      <c r="V64" s="240" t="s">
        <v>2591</v>
      </c>
      <c r="W64" s="1"/>
    </row>
    <row r="65" spans="1:23">
      <c r="A65" s="290"/>
      <c r="B65" s="240" t="s">
        <v>2090</v>
      </c>
      <c r="C65" s="240" t="s">
        <v>2263</v>
      </c>
      <c r="D65" s="290"/>
      <c r="E65" s="290"/>
      <c r="F65" s="240" t="s">
        <v>615</v>
      </c>
      <c r="G65" s="240"/>
      <c r="H65" s="290"/>
      <c r="I65" s="133" t="s">
        <v>2526</v>
      </c>
      <c r="J65" s="240" t="s">
        <v>2592</v>
      </c>
      <c r="K65" s="240" t="s">
        <v>2108</v>
      </c>
      <c r="L65" s="240">
        <v>28180</v>
      </c>
      <c r="M65" s="240" t="s">
        <v>286</v>
      </c>
      <c r="N65" s="240" t="s">
        <v>2617</v>
      </c>
      <c r="O65" s="240"/>
      <c r="P65" s="240" t="s">
        <v>2618</v>
      </c>
      <c r="Q65" s="240" t="s">
        <v>2619</v>
      </c>
      <c r="R65" s="240" t="s">
        <v>2620</v>
      </c>
      <c r="S65" s="240" t="s">
        <v>2621</v>
      </c>
      <c r="T65" s="240" t="s">
        <v>2622</v>
      </c>
      <c r="U65" s="240" t="s">
        <v>2599</v>
      </c>
      <c r="V65" s="240" t="s">
        <v>2600</v>
      </c>
      <c r="W65" s="1"/>
    </row>
    <row r="66" spans="1:23">
      <c r="A66" s="291"/>
      <c r="B66" s="240" t="s">
        <v>2090</v>
      </c>
      <c r="C66" s="240" t="s">
        <v>2263</v>
      </c>
      <c r="D66" s="291"/>
      <c r="E66" s="291"/>
      <c r="F66" s="240" t="s">
        <v>615</v>
      </c>
      <c r="G66" s="240"/>
      <c r="H66" s="291"/>
      <c r="I66" s="133" t="s">
        <v>2601</v>
      </c>
      <c r="J66" s="240" t="s">
        <v>2602</v>
      </c>
      <c r="K66" s="240" t="s">
        <v>2108</v>
      </c>
      <c r="L66" s="240">
        <v>18280</v>
      </c>
      <c r="M66" s="240" t="s">
        <v>286</v>
      </c>
      <c r="N66" s="240" t="s">
        <v>2623</v>
      </c>
      <c r="O66" s="240"/>
      <c r="P66" s="240" t="s">
        <v>2624</v>
      </c>
      <c r="Q66" s="240" t="s">
        <v>2625</v>
      </c>
      <c r="R66" s="240" t="s">
        <v>2626</v>
      </c>
      <c r="S66" s="240" t="s">
        <v>2627</v>
      </c>
      <c r="T66" s="240" t="s">
        <v>2628</v>
      </c>
      <c r="U66" s="240" t="s">
        <v>2609</v>
      </c>
      <c r="V66" s="240" t="s">
        <v>2610</v>
      </c>
      <c r="W66" s="1"/>
    </row>
    <row r="67" spans="1:23">
      <c r="A67" s="289">
        <v>7</v>
      </c>
      <c r="B67" s="240" t="s">
        <v>2090</v>
      </c>
      <c r="C67" s="240" t="s">
        <v>2170</v>
      </c>
      <c r="D67" s="289" t="s">
        <v>2629</v>
      </c>
      <c r="E67" s="289" t="s">
        <v>2630</v>
      </c>
      <c r="F67" s="240" t="s">
        <v>617</v>
      </c>
      <c r="G67" s="240"/>
      <c r="H67" s="289" t="s">
        <v>2095</v>
      </c>
      <c r="I67" s="133" t="s">
        <v>2631</v>
      </c>
      <c r="J67" s="240" t="s">
        <v>2632</v>
      </c>
      <c r="K67" s="240" t="s">
        <v>2098</v>
      </c>
      <c r="L67" s="240">
        <v>10180</v>
      </c>
      <c r="M67" s="240">
        <v>10543</v>
      </c>
      <c r="N67" s="240" t="s">
        <v>2633</v>
      </c>
      <c r="O67" s="240"/>
      <c r="P67" s="240" t="s">
        <v>2634</v>
      </c>
      <c r="Q67" s="240" t="s">
        <v>2635</v>
      </c>
      <c r="R67" s="240" t="s">
        <v>2636</v>
      </c>
      <c r="S67" s="240" t="s">
        <v>2637</v>
      </c>
      <c r="T67" s="240" t="s">
        <v>2638</v>
      </c>
      <c r="U67" s="240" t="s">
        <v>2639</v>
      </c>
      <c r="V67" s="240" t="s">
        <v>2640</v>
      </c>
      <c r="W67" s="1"/>
    </row>
    <row r="68" spans="1:23">
      <c r="A68" s="290"/>
      <c r="B68" s="240" t="s">
        <v>2090</v>
      </c>
      <c r="C68" s="240" t="s">
        <v>2170</v>
      </c>
      <c r="D68" s="290"/>
      <c r="E68" s="290"/>
      <c r="F68" s="240" t="s">
        <v>617</v>
      </c>
      <c r="G68" s="240"/>
      <c r="H68" s="291"/>
      <c r="I68" s="133" t="s">
        <v>2641</v>
      </c>
      <c r="J68" s="240" t="s">
        <v>2642</v>
      </c>
      <c r="K68" s="240" t="s">
        <v>2098</v>
      </c>
      <c r="L68" s="240">
        <v>10280</v>
      </c>
      <c r="M68" s="240">
        <v>10643</v>
      </c>
      <c r="N68" s="240" t="s">
        <v>2643</v>
      </c>
      <c r="O68" s="240"/>
      <c r="P68" s="240" t="s">
        <v>2644</v>
      </c>
      <c r="Q68" s="240" t="s">
        <v>2645</v>
      </c>
      <c r="R68" s="240" t="s">
        <v>2646</v>
      </c>
      <c r="S68" s="240" t="s">
        <v>2647</v>
      </c>
      <c r="T68" s="240" t="s">
        <v>2648</v>
      </c>
      <c r="U68" s="240" t="s">
        <v>2649</v>
      </c>
      <c r="V68" s="240" t="s">
        <v>2650</v>
      </c>
      <c r="W68" s="1"/>
    </row>
    <row r="69" spans="1:23">
      <c r="A69" s="290"/>
      <c r="B69" s="240" t="s">
        <v>2090</v>
      </c>
      <c r="C69" s="240" t="s">
        <v>2263</v>
      </c>
      <c r="D69" s="290"/>
      <c r="E69" s="290"/>
      <c r="F69" s="240" t="s">
        <v>617</v>
      </c>
      <c r="G69" s="240"/>
      <c r="H69" s="289" t="s">
        <v>2107</v>
      </c>
      <c r="I69" s="133" t="s">
        <v>2631</v>
      </c>
      <c r="J69" s="240" t="s">
        <v>2632</v>
      </c>
      <c r="K69" s="240" t="s">
        <v>2108</v>
      </c>
      <c r="L69" s="240">
        <v>18180</v>
      </c>
      <c r="M69" s="240" t="s">
        <v>286</v>
      </c>
      <c r="N69" s="240" t="s">
        <v>2651</v>
      </c>
      <c r="O69" s="240"/>
      <c r="P69" s="240" t="s">
        <v>2652</v>
      </c>
      <c r="Q69" s="240" t="s">
        <v>2653</v>
      </c>
      <c r="R69" s="240" t="s">
        <v>2654</v>
      </c>
      <c r="S69" s="240" t="s">
        <v>2655</v>
      </c>
      <c r="T69" s="240" t="s">
        <v>2656</v>
      </c>
      <c r="U69" s="240" t="s">
        <v>2639</v>
      </c>
      <c r="V69" s="240" t="s">
        <v>2640</v>
      </c>
      <c r="W69" s="1"/>
    </row>
    <row r="70" spans="1:23">
      <c r="A70" s="291"/>
      <c r="B70" s="240" t="s">
        <v>2090</v>
      </c>
      <c r="C70" s="240" t="s">
        <v>2263</v>
      </c>
      <c r="D70" s="291"/>
      <c r="E70" s="291"/>
      <c r="F70" s="240" t="s">
        <v>617</v>
      </c>
      <c r="G70" s="240"/>
      <c r="H70" s="291"/>
      <c r="I70" s="133" t="s">
        <v>2641</v>
      </c>
      <c r="J70" s="240" t="s">
        <v>2642</v>
      </c>
      <c r="K70" s="240" t="s">
        <v>2108</v>
      </c>
      <c r="L70" s="240">
        <v>18280</v>
      </c>
      <c r="M70" s="240" t="s">
        <v>286</v>
      </c>
      <c r="N70" s="240" t="s">
        <v>2657</v>
      </c>
      <c r="O70" s="240"/>
      <c r="P70" s="240" t="s">
        <v>2658</v>
      </c>
      <c r="Q70" s="240" t="s">
        <v>2659</v>
      </c>
      <c r="R70" s="240" t="s">
        <v>2660</v>
      </c>
      <c r="S70" s="240" t="s">
        <v>2661</v>
      </c>
      <c r="T70" s="240" t="s">
        <v>2662</v>
      </c>
      <c r="U70" s="240" t="s">
        <v>2649</v>
      </c>
      <c r="V70" s="240" t="s">
        <v>2650</v>
      </c>
      <c r="W70" s="1"/>
    </row>
    <row r="71" spans="1:23">
      <c r="A71" s="289">
        <v>8</v>
      </c>
      <c r="B71" s="240" t="s">
        <v>2090</v>
      </c>
      <c r="C71" s="240" t="s">
        <v>2170</v>
      </c>
      <c r="D71" s="289" t="s">
        <v>2663</v>
      </c>
      <c r="E71" s="289" t="s">
        <v>2664</v>
      </c>
      <c r="F71" s="240" t="s">
        <v>619</v>
      </c>
      <c r="G71" s="240"/>
      <c r="H71" s="289" t="s">
        <v>2095</v>
      </c>
      <c r="I71" s="133" t="s">
        <v>2665</v>
      </c>
      <c r="J71" s="240" t="s">
        <v>2666</v>
      </c>
      <c r="K71" s="240" t="s">
        <v>2098</v>
      </c>
      <c r="L71" s="240">
        <v>10180</v>
      </c>
      <c r="M71" s="240">
        <v>10543</v>
      </c>
      <c r="N71" s="240" t="s">
        <v>2667</v>
      </c>
      <c r="O71" s="240"/>
      <c r="P71" s="240" t="s">
        <v>2668</v>
      </c>
      <c r="Q71" s="240" t="s">
        <v>2669</v>
      </c>
      <c r="R71" s="240" t="s">
        <v>2670</v>
      </c>
      <c r="S71" s="240" t="s">
        <v>2671</v>
      </c>
      <c r="T71" s="240" t="s">
        <v>2672</v>
      </c>
      <c r="U71" s="240" t="s">
        <v>2673</v>
      </c>
      <c r="V71" s="240" t="s">
        <v>2674</v>
      </c>
      <c r="W71" s="1"/>
    </row>
    <row r="72" spans="1:23">
      <c r="A72" s="290"/>
      <c r="B72" s="240" t="s">
        <v>2090</v>
      </c>
      <c r="C72" s="240" t="s">
        <v>2170</v>
      </c>
      <c r="D72" s="290"/>
      <c r="E72" s="290"/>
      <c r="F72" s="240" t="s">
        <v>619</v>
      </c>
      <c r="G72" s="240"/>
      <c r="H72" s="290"/>
      <c r="I72" s="133" t="s">
        <v>2675</v>
      </c>
      <c r="J72" s="240" t="s">
        <v>2676</v>
      </c>
      <c r="K72" s="240" t="s">
        <v>2098</v>
      </c>
      <c r="L72" s="240">
        <v>20180</v>
      </c>
      <c r="M72" s="240">
        <v>20543</v>
      </c>
      <c r="N72" s="240" t="s">
        <v>2677</v>
      </c>
      <c r="O72" s="240"/>
      <c r="P72" s="240" t="s">
        <v>2678</v>
      </c>
      <c r="Q72" s="240" t="s">
        <v>2679</v>
      </c>
      <c r="R72" s="240" t="s">
        <v>2680</v>
      </c>
      <c r="S72" s="240" t="s">
        <v>2681</v>
      </c>
      <c r="T72" s="240" t="s">
        <v>2682</v>
      </c>
      <c r="U72" s="240" t="s">
        <v>2683</v>
      </c>
      <c r="V72" s="240" t="s">
        <v>2684</v>
      </c>
      <c r="W72" s="1"/>
    </row>
    <row r="73" spans="1:23">
      <c r="A73" s="290"/>
      <c r="B73" s="240" t="s">
        <v>2090</v>
      </c>
      <c r="C73" s="240" t="s">
        <v>2170</v>
      </c>
      <c r="D73" s="290"/>
      <c r="E73" s="290"/>
      <c r="F73" s="240" t="s">
        <v>619</v>
      </c>
      <c r="G73" s="240"/>
      <c r="H73" s="290"/>
      <c r="I73" s="133" t="s">
        <v>2685</v>
      </c>
      <c r="J73" s="240" t="s">
        <v>2686</v>
      </c>
      <c r="K73" s="240" t="s">
        <v>2098</v>
      </c>
      <c r="L73" s="240">
        <v>20280</v>
      </c>
      <c r="M73" s="240">
        <v>20643</v>
      </c>
      <c r="N73" s="240" t="s">
        <v>2687</v>
      </c>
      <c r="O73" s="240"/>
      <c r="P73" s="240" t="s">
        <v>2688</v>
      </c>
      <c r="Q73" s="240" t="s">
        <v>2689</v>
      </c>
      <c r="R73" s="240" t="s">
        <v>2690</v>
      </c>
      <c r="S73" s="240" t="s">
        <v>2691</v>
      </c>
      <c r="T73" s="240" t="s">
        <v>2692</v>
      </c>
      <c r="U73" s="240" t="s">
        <v>2693</v>
      </c>
      <c r="V73" s="240" t="s">
        <v>2694</v>
      </c>
      <c r="W73" s="1"/>
    </row>
    <row r="74" spans="1:23">
      <c r="A74" s="290"/>
      <c r="B74" s="240" t="s">
        <v>2090</v>
      </c>
      <c r="C74" s="240" t="s">
        <v>2170</v>
      </c>
      <c r="D74" s="290"/>
      <c r="E74" s="290"/>
      <c r="F74" s="240" t="s">
        <v>619</v>
      </c>
      <c r="G74" s="240"/>
      <c r="H74" s="291"/>
      <c r="I74" s="133" t="s">
        <v>2695</v>
      </c>
      <c r="J74" s="240" t="s">
        <v>2696</v>
      </c>
      <c r="K74" s="240" t="s">
        <v>2098</v>
      </c>
      <c r="L74" s="240">
        <v>10280</v>
      </c>
      <c r="M74" s="240">
        <v>10643</v>
      </c>
      <c r="N74" s="240" t="s">
        <v>2697</v>
      </c>
      <c r="O74" s="240"/>
      <c r="P74" s="240" t="s">
        <v>2698</v>
      </c>
      <c r="Q74" s="240" t="s">
        <v>2699</v>
      </c>
      <c r="R74" s="240" t="s">
        <v>2700</v>
      </c>
      <c r="S74" s="240" t="s">
        <v>2701</v>
      </c>
      <c r="T74" s="240" t="s">
        <v>2702</v>
      </c>
      <c r="U74" s="240" t="s">
        <v>2703</v>
      </c>
      <c r="V74" s="240" t="s">
        <v>2704</v>
      </c>
      <c r="W74" s="1"/>
    </row>
    <row r="75" spans="1:23">
      <c r="A75" s="290"/>
      <c r="B75" s="240" t="s">
        <v>2090</v>
      </c>
      <c r="C75" s="240" t="s">
        <v>2263</v>
      </c>
      <c r="D75" s="290"/>
      <c r="E75" s="290"/>
      <c r="F75" s="240" t="s">
        <v>619</v>
      </c>
      <c r="G75" s="240"/>
      <c r="H75" s="289" t="s">
        <v>2107</v>
      </c>
      <c r="I75" s="133" t="s">
        <v>2665</v>
      </c>
      <c r="J75" s="240" t="s">
        <v>2666</v>
      </c>
      <c r="K75" s="240" t="s">
        <v>2108</v>
      </c>
      <c r="L75" s="240">
        <v>18180</v>
      </c>
      <c r="M75" s="240" t="s">
        <v>286</v>
      </c>
      <c r="N75" s="240" t="s">
        <v>2705</v>
      </c>
      <c r="O75" s="240"/>
      <c r="P75" s="240" t="s">
        <v>2706</v>
      </c>
      <c r="Q75" s="240" t="s">
        <v>2707</v>
      </c>
      <c r="R75" s="240" t="s">
        <v>2708</v>
      </c>
      <c r="S75" s="240" t="s">
        <v>2709</v>
      </c>
      <c r="T75" s="240" t="s">
        <v>2710</v>
      </c>
      <c r="U75" s="240" t="s">
        <v>2673</v>
      </c>
      <c r="V75" s="240" t="s">
        <v>2674</v>
      </c>
      <c r="W75" s="1"/>
    </row>
    <row r="76" spans="1:23">
      <c r="A76" s="290"/>
      <c r="B76" s="240" t="s">
        <v>2090</v>
      </c>
      <c r="C76" s="240" t="s">
        <v>2263</v>
      </c>
      <c r="D76" s="290"/>
      <c r="E76" s="290"/>
      <c r="F76" s="240" t="s">
        <v>619</v>
      </c>
      <c r="G76" s="240"/>
      <c r="H76" s="290"/>
      <c r="I76" s="133" t="s">
        <v>2675</v>
      </c>
      <c r="J76" s="240" t="s">
        <v>2676</v>
      </c>
      <c r="K76" s="240" t="s">
        <v>2108</v>
      </c>
      <c r="L76" s="240">
        <v>28180</v>
      </c>
      <c r="M76" s="240" t="s">
        <v>286</v>
      </c>
      <c r="N76" s="240" t="s">
        <v>2711</v>
      </c>
      <c r="O76" s="240"/>
      <c r="P76" s="240" t="s">
        <v>2712</v>
      </c>
      <c r="Q76" s="240" t="s">
        <v>2713</v>
      </c>
      <c r="R76" s="240" t="s">
        <v>2714</v>
      </c>
      <c r="S76" s="240" t="s">
        <v>2715</v>
      </c>
      <c r="T76" s="240" t="s">
        <v>2716</v>
      </c>
      <c r="U76" s="240" t="s">
        <v>2683</v>
      </c>
      <c r="V76" s="240" t="s">
        <v>2684</v>
      </c>
      <c r="W76" s="1"/>
    </row>
    <row r="77" spans="1:23">
      <c r="A77" s="290"/>
      <c r="B77" s="240" t="s">
        <v>2090</v>
      </c>
      <c r="C77" s="240" t="s">
        <v>2263</v>
      </c>
      <c r="D77" s="290"/>
      <c r="E77" s="290"/>
      <c r="F77" s="240" t="s">
        <v>619</v>
      </c>
      <c r="G77" s="240"/>
      <c r="H77" s="290"/>
      <c r="I77" s="133" t="s">
        <v>2685</v>
      </c>
      <c r="J77" s="240" t="s">
        <v>2686</v>
      </c>
      <c r="K77" s="240" t="s">
        <v>2108</v>
      </c>
      <c r="L77" s="240">
        <v>28280</v>
      </c>
      <c r="M77" s="240" t="s">
        <v>286</v>
      </c>
      <c r="N77" s="240" t="s">
        <v>2717</v>
      </c>
      <c r="O77" s="240"/>
      <c r="P77" s="240" t="s">
        <v>2718</v>
      </c>
      <c r="Q77" s="240" t="s">
        <v>2719</v>
      </c>
      <c r="R77" s="240" t="s">
        <v>2720</v>
      </c>
      <c r="S77" s="240" t="s">
        <v>2721</v>
      </c>
      <c r="T77" s="240" t="s">
        <v>2722</v>
      </c>
      <c r="U77" s="240" t="s">
        <v>2693</v>
      </c>
      <c r="V77" s="240" t="s">
        <v>2694</v>
      </c>
      <c r="W77" s="1"/>
    </row>
    <row r="78" spans="1:23">
      <c r="A78" s="291"/>
      <c r="B78" s="240" t="s">
        <v>2090</v>
      </c>
      <c r="C78" s="240" t="s">
        <v>2263</v>
      </c>
      <c r="D78" s="291"/>
      <c r="E78" s="291"/>
      <c r="F78" s="240" t="s">
        <v>619</v>
      </c>
      <c r="G78" s="240"/>
      <c r="H78" s="291"/>
      <c r="I78" s="133" t="s">
        <v>2695</v>
      </c>
      <c r="J78" s="240" t="s">
        <v>2696</v>
      </c>
      <c r="K78" s="240" t="s">
        <v>2108</v>
      </c>
      <c r="L78" s="240">
        <v>18280</v>
      </c>
      <c r="M78" s="240" t="s">
        <v>286</v>
      </c>
      <c r="N78" s="240" t="s">
        <v>2723</v>
      </c>
      <c r="O78" s="240"/>
      <c r="P78" s="240" t="s">
        <v>2724</v>
      </c>
      <c r="Q78" s="240" t="s">
        <v>2725</v>
      </c>
      <c r="R78" s="240" t="s">
        <v>2726</v>
      </c>
      <c r="S78" s="240" t="s">
        <v>2727</v>
      </c>
      <c r="T78" s="240" t="s">
        <v>2728</v>
      </c>
      <c r="U78" s="240" t="s">
        <v>2703</v>
      </c>
      <c r="V78" s="240" t="s">
        <v>2704</v>
      </c>
      <c r="W78" s="1"/>
    </row>
    <row r="79" spans="1:23">
      <c r="A79" s="289">
        <v>9</v>
      </c>
      <c r="B79" s="240" t="s">
        <v>2090</v>
      </c>
      <c r="C79" s="240" t="s">
        <v>2170</v>
      </c>
      <c r="D79" s="289" t="s">
        <v>2729</v>
      </c>
      <c r="E79" s="289" t="s">
        <v>2730</v>
      </c>
      <c r="F79" s="240" t="s">
        <v>621</v>
      </c>
      <c r="G79" s="240"/>
      <c r="H79" s="289" t="s">
        <v>2095</v>
      </c>
      <c r="I79" s="133" t="s">
        <v>2731</v>
      </c>
      <c r="J79" s="240" t="s">
        <v>2732</v>
      </c>
      <c r="K79" s="240" t="s">
        <v>2098</v>
      </c>
      <c r="L79" s="240">
        <v>10180</v>
      </c>
      <c r="M79" s="240">
        <v>10543</v>
      </c>
      <c r="N79" s="240" t="s">
        <v>2733</v>
      </c>
      <c r="O79" s="240"/>
      <c r="P79" s="240" t="s">
        <v>2734</v>
      </c>
      <c r="Q79" s="240" t="s">
        <v>2735</v>
      </c>
      <c r="R79" s="240" t="s">
        <v>2736</v>
      </c>
      <c r="S79" s="240" t="s">
        <v>2737</v>
      </c>
      <c r="T79" s="240" t="s">
        <v>2738</v>
      </c>
      <c r="U79" s="240" t="s">
        <v>2739</v>
      </c>
      <c r="V79" s="240" t="s">
        <v>2740</v>
      </c>
      <c r="W79" s="1"/>
    </row>
    <row r="80" spans="1:23">
      <c r="A80" s="290"/>
      <c r="B80" s="240" t="s">
        <v>2090</v>
      </c>
      <c r="C80" s="240" t="s">
        <v>2170</v>
      </c>
      <c r="D80" s="290"/>
      <c r="E80" s="290"/>
      <c r="F80" s="240" t="s">
        <v>621</v>
      </c>
      <c r="G80" s="240"/>
      <c r="H80" s="290"/>
      <c r="I80" s="133" t="s">
        <v>2526</v>
      </c>
      <c r="J80" s="240" t="s">
        <v>2741</v>
      </c>
      <c r="K80" s="240" t="s">
        <v>2098</v>
      </c>
      <c r="L80" s="240">
        <v>20180</v>
      </c>
      <c r="M80" s="240">
        <v>20543</v>
      </c>
      <c r="N80" s="240" t="s">
        <v>2742</v>
      </c>
      <c r="O80" s="240"/>
      <c r="P80" s="240" t="s">
        <v>2743</v>
      </c>
      <c r="Q80" s="240" t="s">
        <v>2744</v>
      </c>
      <c r="R80" s="240" t="s">
        <v>2745</v>
      </c>
      <c r="S80" s="240" t="s">
        <v>2746</v>
      </c>
      <c r="T80" s="240" t="s">
        <v>2747</v>
      </c>
      <c r="U80" s="240" t="s">
        <v>2748</v>
      </c>
      <c r="V80" s="240" t="s">
        <v>2749</v>
      </c>
      <c r="W80" s="1"/>
    </row>
    <row r="81" spans="1:23">
      <c r="A81" s="290"/>
      <c r="B81" s="240" t="s">
        <v>2090</v>
      </c>
      <c r="C81" s="240" t="s">
        <v>2170</v>
      </c>
      <c r="D81" s="290"/>
      <c r="E81" s="290"/>
      <c r="F81" s="240" t="s">
        <v>621</v>
      </c>
      <c r="G81" s="240"/>
      <c r="H81" s="290"/>
      <c r="I81" s="133" t="s">
        <v>2750</v>
      </c>
      <c r="J81" s="240" t="s">
        <v>2751</v>
      </c>
      <c r="K81" s="240" t="s">
        <v>2098</v>
      </c>
      <c r="L81" s="240">
        <v>10280</v>
      </c>
      <c r="M81" s="240">
        <v>10643</v>
      </c>
      <c r="N81" s="240" t="s">
        <v>2752</v>
      </c>
      <c r="O81" s="240"/>
      <c r="P81" s="240" t="s">
        <v>2753</v>
      </c>
      <c r="Q81" s="240" t="s">
        <v>2754</v>
      </c>
      <c r="R81" s="240" t="s">
        <v>2755</v>
      </c>
      <c r="S81" s="240" t="s">
        <v>2756</v>
      </c>
      <c r="T81" s="240" t="s">
        <v>2757</v>
      </c>
      <c r="U81" s="240" t="s">
        <v>2758</v>
      </c>
      <c r="V81" s="240" t="s">
        <v>2759</v>
      </c>
      <c r="W81" s="1"/>
    </row>
    <row r="82" spans="1:23">
      <c r="A82" s="290"/>
      <c r="B82" s="240" t="s">
        <v>2090</v>
      </c>
      <c r="C82" s="240" t="s">
        <v>2170</v>
      </c>
      <c r="D82" s="290"/>
      <c r="E82" s="290"/>
      <c r="F82" s="240" t="s">
        <v>621</v>
      </c>
      <c r="G82" s="240"/>
      <c r="H82" s="290"/>
      <c r="I82" s="133" t="s">
        <v>2760</v>
      </c>
      <c r="J82" s="240" t="s">
        <v>2761</v>
      </c>
      <c r="K82" s="240" t="s">
        <v>2098</v>
      </c>
      <c r="L82" s="240">
        <v>10380</v>
      </c>
      <c r="M82" s="240">
        <v>10743</v>
      </c>
      <c r="N82" s="240" t="s">
        <v>2762</v>
      </c>
      <c r="O82" s="240"/>
      <c r="P82" s="240" t="s">
        <v>2763</v>
      </c>
      <c r="Q82" s="240" t="s">
        <v>2764</v>
      </c>
      <c r="R82" s="240" t="s">
        <v>2765</v>
      </c>
      <c r="S82" s="240" t="s">
        <v>2766</v>
      </c>
      <c r="T82" s="240" t="s">
        <v>2767</v>
      </c>
      <c r="U82" s="240" t="s">
        <v>2768</v>
      </c>
      <c r="V82" s="240" t="s">
        <v>2769</v>
      </c>
      <c r="W82" s="1"/>
    </row>
    <row r="83" spans="1:23">
      <c r="A83" s="290"/>
      <c r="B83" s="240" t="s">
        <v>2090</v>
      </c>
      <c r="C83" s="240" t="s">
        <v>2170</v>
      </c>
      <c r="D83" s="290"/>
      <c r="E83" s="290"/>
      <c r="F83" s="240" t="s">
        <v>621</v>
      </c>
      <c r="G83" s="240"/>
      <c r="H83" s="290"/>
      <c r="I83" s="133" t="s">
        <v>2770</v>
      </c>
      <c r="J83" s="240" t="s">
        <v>2771</v>
      </c>
      <c r="K83" s="240" t="s">
        <v>2098</v>
      </c>
      <c r="L83" s="240">
        <v>10480</v>
      </c>
      <c r="M83" s="240">
        <v>10843</v>
      </c>
      <c r="N83" s="240" t="s">
        <v>2772</v>
      </c>
      <c r="O83" s="240"/>
      <c r="P83" s="240" t="s">
        <v>2773</v>
      </c>
      <c r="Q83" s="240" t="s">
        <v>2774</v>
      </c>
      <c r="R83" s="240" t="s">
        <v>2775</v>
      </c>
      <c r="S83" s="240" t="s">
        <v>2776</v>
      </c>
      <c r="T83" s="240" t="s">
        <v>2777</v>
      </c>
      <c r="U83" s="240" t="s">
        <v>2778</v>
      </c>
      <c r="V83" s="240" t="s">
        <v>2779</v>
      </c>
      <c r="W83" s="1"/>
    </row>
    <row r="84" spans="1:23">
      <c r="A84" s="290"/>
      <c r="B84" s="240" t="s">
        <v>2090</v>
      </c>
      <c r="C84" s="240" t="s">
        <v>2170</v>
      </c>
      <c r="D84" s="290"/>
      <c r="E84" s="290"/>
      <c r="F84" s="240" t="s">
        <v>621</v>
      </c>
      <c r="G84" s="240"/>
      <c r="H84" s="290"/>
      <c r="I84" s="133" t="s">
        <v>2780</v>
      </c>
      <c r="J84" s="240" t="s">
        <v>2781</v>
      </c>
      <c r="K84" s="240" t="s">
        <v>2098</v>
      </c>
      <c r="L84" s="240">
        <v>10580</v>
      </c>
      <c r="M84" s="240">
        <v>10943</v>
      </c>
      <c r="N84" s="240" t="s">
        <v>2782</v>
      </c>
      <c r="O84" s="240"/>
      <c r="P84" s="240" t="s">
        <v>2783</v>
      </c>
      <c r="Q84" s="240" t="s">
        <v>2784</v>
      </c>
      <c r="R84" s="240" t="s">
        <v>2785</v>
      </c>
      <c r="S84" s="240" t="s">
        <v>2786</v>
      </c>
      <c r="T84" s="240" t="s">
        <v>2787</v>
      </c>
      <c r="U84" s="240" t="s">
        <v>2788</v>
      </c>
      <c r="V84" s="240" t="s">
        <v>2789</v>
      </c>
      <c r="W84" s="1"/>
    </row>
    <row r="85" spans="1:23">
      <c r="A85" s="290"/>
      <c r="B85" s="240" t="s">
        <v>2090</v>
      </c>
      <c r="C85" s="240" t="s">
        <v>2170</v>
      </c>
      <c r="D85" s="290"/>
      <c r="E85" s="290"/>
      <c r="F85" s="240" t="s">
        <v>621</v>
      </c>
      <c r="G85" s="240"/>
      <c r="H85" s="290"/>
      <c r="I85" s="133" t="s">
        <v>2790</v>
      </c>
      <c r="J85" s="240" t="s">
        <v>2791</v>
      </c>
      <c r="K85" s="240" t="s">
        <v>2098</v>
      </c>
      <c r="L85" s="240">
        <v>10680</v>
      </c>
      <c r="M85" s="240">
        <v>11043</v>
      </c>
      <c r="N85" s="240" t="s">
        <v>2792</v>
      </c>
      <c r="O85" s="240"/>
      <c r="P85" s="240" t="s">
        <v>2793</v>
      </c>
      <c r="Q85" s="240" t="s">
        <v>2794</v>
      </c>
      <c r="R85" s="240" t="s">
        <v>2795</v>
      </c>
      <c r="S85" s="240" t="s">
        <v>2796</v>
      </c>
      <c r="T85" s="240" t="s">
        <v>2797</v>
      </c>
      <c r="U85" s="240" t="s">
        <v>2798</v>
      </c>
      <c r="V85" s="240" t="s">
        <v>2799</v>
      </c>
      <c r="W85" s="1"/>
    </row>
    <row r="86" spans="1:23">
      <c r="A86" s="290"/>
      <c r="B86" s="240" t="s">
        <v>2090</v>
      </c>
      <c r="C86" s="240" t="s">
        <v>2170</v>
      </c>
      <c r="D86" s="290"/>
      <c r="E86" s="290"/>
      <c r="F86" s="240" t="s">
        <v>621</v>
      </c>
      <c r="G86" s="240"/>
      <c r="H86" s="290"/>
      <c r="I86" s="133" t="s">
        <v>2800</v>
      </c>
      <c r="J86" s="240" t="s">
        <v>2801</v>
      </c>
      <c r="K86" s="240" t="s">
        <v>2098</v>
      </c>
      <c r="L86" s="240">
        <v>20280</v>
      </c>
      <c r="M86" s="240">
        <v>20643</v>
      </c>
      <c r="N86" s="240" t="s">
        <v>2802</v>
      </c>
      <c r="O86" s="240"/>
      <c r="P86" s="240" t="s">
        <v>2803</v>
      </c>
      <c r="Q86" s="240" t="s">
        <v>2804</v>
      </c>
      <c r="R86" s="240" t="s">
        <v>2805</v>
      </c>
      <c r="S86" s="240" t="s">
        <v>2806</v>
      </c>
      <c r="T86" s="240" t="s">
        <v>2807</v>
      </c>
      <c r="U86" s="240" t="s">
        <v>2808</v>
      </c>
      <c r="V86" s="240" t="s">
        <v>2809</v>
      </c>
      <c r="W86" s="1"/>
    </row>
    <row r="87" spans="1:23">
      <c r="A87" s="290"/>
      <c r="B87" s="240" t="s">
        <v>2090</v>
      </c>
      <c r="C87" s="240" t="s">
        <v>2170</v>
      </c>
      <c r="D87" s="290"/>
      <c r="E87" s="290"/>
      <c r="F87" s="240" t="s">
        <v>621</v>
      </c>
      <c r="G87" s="240"/>
      <c r="H87" s="290"/>
      <c r="I87" s="133" t="s">
        <v>2810</v>
      </c>
      <c r="J87" s="240" t="s">
        <v>2811</v>
      </c>
      <c r="K87" s="240" t="s">
        <v>2098</v>
      </c>
      <c r="L87" s="240">
        <v>20380</v>
      </c>
      <c r="M87" s="240">
        <v>20743</v>
      </c>
      <c r="N87" s="240" t="s">
        <v>2812</v>
      </c>
      <c r="O87" s="240"/>
      <c r="P87" s="240" t="s">
        <v>2813</v>
      </c>
      <c r="Q87" s="240" t="s">
        <v>2814</v>
      </c>
      <c r="R87" s="240" t="s">
        <v>2815</v>
      </c>
      <c r="S87" s="240" t="s">
        <v>2816</v>
      </c>
      <c r="T87" s="240" t="s">
        <v>2817</v>
      </c>
      <c r="U87" s="240" t="s">
        <v>2818</v>
      </c>
      <c r="V87" s="240" t="s">
        <v>2819</v>
      </c>
      <c r="W87" s="1"/>
    </row>
    <row r="88" spans="1:23">
      <c r="A88" s="290"/>
      <c r="B88" s="240" t="s">
        <v>2090</v>
      </c>
      <c r="C88" s="240" t="s">
        <v>2170</v>
      </c>
      <c r="D88" s="290"/>
      <c r="E88" s="290"/>
      <c r="F88" s="240" t="s">
        <v>621</v>
      </c>
      <c r="G88" s="240"/>
      <c r="H88" s="291"/>
      <c r="I88" s="133" t="s">
        <v>2820</v>
      </c>
      <c r="J88" s="240" t="s">
        <v>2821</v>
      </c>
      <c r="K88" s="240" t="s">
        <v>2098</v>
      </c>
      <c r="L88" s="240">
        <v>20480</v>
      </c>
      <c r="M88" s="240">
        <v>20843</v>
      </c>
      <c r="N88" s="240" t="s">
        <v>2822</v>
      </c>
      <c r="O88" s="240"/>
      <c r="P88" s="240" t="s">
        <v>2823</v>
      </c>
      <c r="Q88" s="240" t="s">
        <v>2824</v>
      </c>
      <c r="R88" s="240" t="s">
        <v>2825</v>
      </c>
      <c r="S88" s="240" t="s">
        <v>2826</v>
      </c>
      <c r="T88" s="240" t="s">
        <v>2827</v>
      </c>
      <c r="U88" s="240" t="s">
        <v>2828</v>
      </c>
      <c r="V88" s="240" t="s">
        <v>2829</v>
      </c>
      <c r="W88" s="1"/>
    </row>
    <row r="89" spans="1:23">
      <c r="A89" s="290"/>
      <c r="B89" s="240" t="s">
        <v>2090</v>
      </c>
      <c r="C89" s="240" t="s">
        <v>2263</v>
      </c>
      <c r="D89" s="290"/>
      <c r="E89" s="290"/>
      <c r="F89" s="240" t="s">
        <v>621</v>
      </c>
      <c r="G89" s="240"/>
      <c r="H89" s="289" t="s">
        <v>2107</v>
      </c>
      <c r="I89" s="133" t="s">
        <v>2731</v>
      </c>
      <c r="J89" s="240" t="s">
        <v>2732</v>
      </c>
      <c r="K89" s="240" t="s">
        <v>2108</v>
      </c>
      <c r="L89" s="240">
        <v>18180</v>
      </c>
      <c r="M89" s="240" t="s">
        <v>286</v>
      </c>
      <c r="N89" s="240" t="s">
        <v>2830</v>
      </c>
      <c r="O89" s="240"/>
      <c r="P89" s="240" t="s">
        <v>2831</v>
      </c>
      <c r="Q89" s="240" t="s">
        <v>2832</v>
      </c>
      <c r="R89" s="240" t="s">
        <v>2833</v>
      </c>
      <c r="S89" s="240" t="s">
        <v>2834</v>
      </c>
      <c r="T89" s="240" t="s">
        <v>2835</v>
      </c>
      <c r="U89" s="240" t="s">
        <v>2739</v>
      </c>
      <c r="V89" s="240" t="s">
        <v>2740</v>
      </c>
      <c r="W89" s="1"/>
    </row>
    <row r="90" spans="1:23">
      <c r="A90" s="290"/>
      <c r="B90" s="240" t="s">
        <v>2090</v>
      </c>
      <c r="C90" s="240" t="s">
        <v>2263</v>
      </c>
      <c r="D90" s="290"/>
      <c r="E90" s="290"/>
      <c r="F90" s="240" t="s">
        <v>621</v>
      </c>
      <c r="G90" s="240"/>
      <c r="H90" s="290"/>
      <c r="I90" s="133" t="s">
        <v>2526</v>
      </c>
      <c r="J90" s="240" t="s">
        <v>2741</v>
      </c>
      <c r="K90" s="240" t="s">
        <v>2108</v>
      </c>
      <c r="L90" s="240">
        <v>28180</v>
      </c>
      <c r="M90" s="240" t="s">
        <v>286</v>
      </c>
      <c r="N90" s="240" t="s">
        <v>2836</v>
      </c>
      <c r="O90" s="240"/>
      <c r="P90" s="240" t="s">
        <v>2837</v>
      </c>
      <c r="Q90" s="240" t="s">
        <v>2838</v>
      </c>
      <c r="R90" s="240" t="s">
        <v>2839</v>
      </c>
      <c r="S90" s="240" t="s">
        <v>2840</v>
      </c>
      <c r="T90" s="240" t="s">
        <v>2841</v>
      </c>
      <c r="U90" s="240" t="s">
        <v>2748</v>
      </c>
      <c r="V90" s="240" t="s">
        <v>2749</v>
      </c>
      <c r="W90" s="1"/>
    </row>
    <row r="91" spans="1:23">
      <c r="A91" s="290"/>
      <c r="B91" s="240" t="s">
        <v>2090</v>
      </c>
      <c r="C91" s="240" t="s">
        <v>2263</v>
      </c>
      <c r="D91" s="290"/>
      <c r="E91" s="290"/>
      <c r="F91" s="240" t="s">
        <v>621</v>
      </c>
      <c r="G91" s="240"/>
      <c r="H91" s="290"/>
      <c r="I91" s="133" t="s">
        <v>2750</v>
      </c>
      <c r="J91" s="240" t="s">
        <v>2751</v>
      </c>
      <c r="K91" s="240" t="s">
        <v>2108</v>
      </c>
      <c r="L91" s="240">
        <v>18280</v>
      </c>
      <c r="M91" s="240" t="s">
        <v>286</v>
      </c>
      <c r="N91" s="240" t="s">
        <v>2842</v>
      </c>
      <c r="O91" s="240"/>
      <c r="P91" s="240" t="s">
        <v>2843</v>
      </c>
      <c r="Q91" s="240" t="s">
        <v>2844</v>
      </c>
      <c r="R91" s="240" t="s">
        <v>2845</v>
      </c>
      <c r="S91" s="240" t="s">
        <v>2846</v>
      </c>
      <c r="T91" s="240" t="s">
        <v>2847</v>
      </c>
      <c r="U91" s="240" t="s">
        <v>2758</v>
      </c>
      <c r="V91" s="240" t="s">
        <v>2759</v>
      </c>
      <c r="W91" s="1"/>
    </row>
    <row r="92" spans="1:23">
      <c r="A92" s="290"/>
      <c r="B92" s="240" t="s">
        <v>2090</v>
      </c>
      <c r="C92" s="240" t="s">
        <v>2263</v>
      </c>
      <c r="D92" s="290"/>
      <c r="E92" s="290"/>
      <c r="F92" s="240" t="s">
        <v>621</v>
      </c>
      <c r="G92" s="240"/>
      <c r="H92" s="290"/>
      <c r="I92" s="133" t="s">
        <v>2760</v>
      </c>
      <c r="J92" s="240" t="s">
        <v>2761</v>
      </c>
      <c r="K92" s="240" t="s">
        <v>2108</v>
      </c>
      <c r="L92" s="240">
        <v>18380</v>
      </c>
      <c r="M92" s="240" t="s">
        <v>286</v>
      </c>
      <c r="N92" s="240" t="s">
        <v>2848</v>
      </c>
      <c r="O92" s="240"/>
      <c r="P92" s="240" t="s">
        <v>2849</v>
      </c>
      <c r="Q92" s="240" t="s">
        <v>2850</v>
      </c>
      <c r="R92" s="240" t="s">
        <v>2851</v>
      </c>
      <c r="S92" s="240" t="s">
        <v>2852</v>
      </c>
      <c r="T92" s="240" t="s">
        <v>2853</v>
      </c>
      <c r="U92" s="240" t="s">
        <v>2768</v>
      </c>
      <c r="V92" s="240" t="s">
        <v>2769</v>
      </c>
      <c r="W92" s="1"/>
    </row>
    <row r="93" spans="1:23">
      <c r="A93" s="290"/>
      <c r="B93" s="240" t="s">
        <v>2090</v>
      </c>
      <c r="C93" s="240" t="s">
        <v>2263</v>
      </c>
      <c r="D93" s="290"/>
      <c r="E93" s="290"/>
      <c r="F93" s="240" t="s">
        <v>621</v>
      </c>
      <c r="G93" s="240"/>
      <c r="H93" s="290"/>
      <c r="I93" s="133" t="s">
        <v>2770</v>
      </c>
      <c r="J93" s="240" t="s">
        <v>2771</v>
      </c>
      <c r="K93" s="240" t="s">
        <v>2108</v>
      </c>
      <c r="L93" s="240">
        <v>18480</v>
      </c>
      <c r="M93" s="240" t="s">
        <v>286</v>
      </c>
      <c r="N93" s="240" t="s">
        <v>2854</v>
      </c>
      <c r="O93" s="240"/>
      <c r="P93" s="240" t="s">
        <v>2855</v>
      </c>
      <c r="Q93" s="240" t="s">
        <v>2856</v>
      </c>
      <c r="R93" s="240" t="s">
        <v>2857</v>
      </c>
      <c r="S93" s="240" t="s">
        <v>2858</v>
      </c>
      <c r="T93" s="240" t="s">
        <v>2859</v>
      </c>
      <c r="U93" s="240" t="s">
        <v>2778</v>
      </c>
      <c r="V93" s="240" t="s">
        <v>2779</v>
      </c>
      <c r="W93" s="1"/>
    </row>
    <row r="94" spans="1:23">
      <c r="A94" s="290"/>
      <c r="B94" s="240" t="s">
        <v>2090</v>
      </c>
      <c r="C94" s="240" t="s">
        <v>2263</v>
      </c>
      <c r="D94" s="290"/>
      <c r="E94" s="290"/>
      <c r="F94" s="240" t="s">
        <v>621</v>
      </c>
      <c r="G94" s="240"/>
      <c r="H94" s="290"/>
      <c r="I94" s="133" t="s">
        <v>2780</v>
      </c>
      <c r="J94" s="240" t="s">
        <v>2781</v>
      </c>
      <c r="K94" s="240" t="s">
        <v>2108</v>
      </c>
      <c r="L94" s="240">
        <v>18580</v>
      </c>
      <c r="M94" s="240" t="s">
        <v>286</v>
      </c>
      <c r="N94" s="240" t="s">
        <v>2860</v>
      </c>
      <c r="O94" s="240"/>
      <c r="P94" s="240" t="s">
        <v>2861</v>
      </c>
      <c r="Q94" s="240" t="s">
        <v>2862</v>
      </c>
      <c r="R94" s="240" t="s">
        <v>2863</v>
      </c>
      <c r="S94" s="240" t="s">
        <v>2864</v>
      </c>
      <c r="T94" s="240" t="s">
        <v>2865</v>
      </c>
      <c r="U94" s="240" t="s">
        <v>2788</v>
      </c>
      <c r="V94" s="240" t="s">
        <v>2789</v>
      </c>
      <c r="W94" s="1"/>
    </row>
    <row r="95" spans="1:23">
      <c r="A95" s="290"/>
      <c r="B95" s="240" t="s">
        <v>2090</v>
      </c>
      <c r="C95" s="240" t="s">
        <v>2263</v>
      </c>
      <c r="D95" s="290"/>
      <c r="E95" s="290"/>
      <c r="F95" s="240" t="s">
        <v>621</v>
      </c>
      <c r="G95" s="240"/>
      <c r="H95" s="290"/>
      <c r="I95" s="133" t="s">
        <v>2790</v>
      </c>
      <c r="J95" s="240" t="s">
        <v>2791</v>
      </c>
      <c r="K95" s="240" t="s">
        <v>2108</v>
      </c>
      <c r="L95" s="240">
        <v>18680</v>
      </c>
      <c r="M95" s="240" t="s">
        <v>286</v>
      </c>
      <c r="N95" s="240" t="s">
        <v>2866</v>
      </c>
      <c r="O95" s="240"/>
      <c r="P95" s="240" t="s">
        <v>2867</v>
      </c>
      <c r="Q95" s="240" t="s">
        <v>2868</v>
      </c>
      <c r="R95" s="240" t="s">
        <v>2869</v>
      </c>
      <c r="S95" s="240" t="s">
        <v>2870</v>
      </c>
      <c r="T95" s="240" t="s">
        <v>2871</v>
      </c>
      <c r="U95" s="240" t="s">
        <v>2798</v>
      </c>
      <c r="V95" s="240" t="s">
        <v>2799</v>
      </c>
      <c r="W95" s="1"/>
    </row>
    <row r="96" spans="1:23">
      <c r="A96" s="290"/>
      <c r="B96" s="240" t="s">
        <v>2090</v>
      </c>
      <c r="C96" s="240" t="s">
        <v>2263</v>
      </c>
      <c r="D96" s="290"/>
      <c r="E96" s="290"/>
      <c r="F96" s="240" t="s">
        <v>621</v>
      </c>
      <c r="G96" s="240"/>
      <c r="H96" s="290"/>
      <c r="I96" s="133" t="s">
        <v>2800</v>
      </c>
      <c r="J96" s="240" t="s">
        <v>2801</v>
      </c>
      <c r="K96" s="240" t="s">
        <v>2108</v>
      </c>
      <c r="L96" s="240">
        <v>28280</v>
      </c>
      <c r="M96" s="240" t="s">
        <v>286</v>
      </c>
      <c r="N96" s="240" t="s">
        <v>2872</v>
      </c>
      <c r="O96" s="240"/>
      <c r="P96" s="240" t="s">
        <v>2873</v>
      </c>
      <c r="Q96" s="240" t="s">
        <v>2874</v>
      </c>
      <c r="R96" s="240" t="s">
        <v>2875</v>
      </c>
      <c r="S96" s="240" t="s">
        <v>2876</v>
      </c>
      <c r="T96" s="240" t="s">
        <v>2877</v>
      </c>
      <c r="U96" s="240" t="s">
        <v>2808</v>
      </c>
      <c r="V96" s="240" t="s">
        <v>2809</v>
      </c>
      <c r="W96" s="1"/>
    </row>
    <row r="97" spans="1:23">
      <c r="A97" s="290"/>
      <c r="B97" s="240" t="s">
        <v>2090</v>
      </c>
      <c r="C97" s="240" t="s">
        <v>2263</v>
      </c>
      <c r="D97" s="290"/>
      <c r="E97" s="290"/>
      <c r="F97" s="240" t="s">
        <v>621</v>
      </c>
      <c r="G97" s="240"/>
      <c r="H97" s="290"/>
      <c r="I97" s="133" t="s">
        <v>2810</v>
      </c>
      <c r="J97" s="240" t="s">
        <v>2811</v>
      </c>
      <c r="K97" s="240" t="s">
        <v>2108</v>
      </c>
      <c r="L97" s="240">
        <v>28380</v>
      </c>
      <c r="M97" s="240" t="s">
        <v>286</v>
      </c>
      <c r="N97" s="240" t="s">
        <v>2878</v>
      </c>
      <c r="O97" s="240"/>
      <c r="P97" s="240" t="s">
        <v>2879</v>
      </c>
      <c r="Q97" s="240" t="s">
        <v>2880</v>
      </c>
      <c r="R97" s="240" t="s">
        <v>2881</v>
      </c>
      <c r="S97" s="240" t="s">
        <v>2882</v>
      </c>
      <c r="T97" s="240" t="s">
        <v>2883</v>
      </c>
      <c r="U97" s="240" t="s">
        <v>2818</v>
      </c>
      <c r="V97" s="240" t="s">
        <v>2819</v>
      </c>
      <c r="W97" s="1"/>
    </row>
    <row r="98" spans="1:23">
      <c r="A98" s="291"/>
      <c r="B98" s="240" t="s">
        <v>2090</v>
      </c>
      <c r="C98" s="240" t="s">
        <v>2263</v>
      </c>
      <c r="D98" s="291"/>
      <c r="E98" s="291"/>
      <c r="F98" s="240" t="s">
        <v>621</v>
      </c>
      <c r="G98" s="240"/>
      <c r="H98" s="291"/>
      <c r="I98" s="133" t="s">
        <v>2820</v>
      </c>
      <c r="J98" s="240" t="s">
        <v>2821</v>
      </c>
      <c r="K98" s="240" t="s">
        <v>2108</v>
      </c>
      <c r="L98" s="240">
        <v>28480</v>
      </c>
      <c r="M98" s="240" t="s">
        <v>286</v>
      </c>
      <c r="N98" s="240" t="s">
        <v>2884</v>
      </c>
      <c r="O98" s="240"/>
      <c r="P98" s="240" t="s">
        <v>2885</v>
      </c>
      <c r="Q98" s="240" t="s">
        <v>2886</v>
      </c>
      <c r="R98" s="240" t="s">
        <v>2887</v>
      </c>
      <c r="S98" s="240" t="s">
        <v>2888</v>
      </c>
      <c r="T98" s="240" t="s">
        <v>2889</v>
      </c>
      <c r="U98" s="240" t="s">
        <v>2828</v>
      </c>
      <c r="V98" s="240" t="s">
        <v>2829</v>
      </c>
      <c r="W98" s="1"/>
    </row>
  </sheetData>
  <autoFilter ref="A2:W2"/>
  <mergeCells count="44">
    <mergeCell ref="A79:A98"/>
    <mergeCell ref="D79:D98"/>
    <mergeCell ref="E79:E98"/>
    <mergeCell ref="H79:H88"/>
    <mergeCell ref="H89:H98"/>
    <mergeCell ref="A67:A70"/>
    <mergeCell ref="D67:D70"/>
    <mergeCell ref="E67:E70"/>
    <mergeCell ref="H67:H68"/>
    <mergeCell ref="H69:H70"/>
    <mergeCell ref="A71:A78"/>
    <mergeCell ref="D71:D78"/>
    <mergeCell ref="E71:E78"/>
    <mergeCell ref="H71:H74"/>
    <mergeCell ref="H75:H78"/>
    <mergeCell ref="A53:A60"/>
    <mergeCell ref="D53:D60"/>
    <mergeCell ref="E53:E60"/>
    <mergeCell ref="H53:H56"/>
    <mergeCell ref="H57:H60"/>
    <mergeCell ref="A61:A66"/>
    <mergeCell ref="D61:D66"/>
    <mergeCell ref="E61:E66"/>
    <mergeCell ref="H61:H63"/>
    <mergeCell ref="H64:H66"/>
    <mergeCell ref="A29:A32"/>
    <mergeCell ref="D29:D32"/>
    <mergeCell ref="E29:E32"/>
    <mergeCell ref="H29:H30"/>
    <mergeCell ref="H31:H32"/>
    <mergeCell ref="A33:A52"/>
    <mergeCell ref="D33:D52"/>
    <mergeCell ref="E33:E52"/>
    <mergeCell ref="H33:H42"/>
    <mergeCell ref="H43:H52"/>
    <mergeCell ref="A3:A10"/>
    <mergeCell ref="D3:D10"/>
    <mergeCell ref="E3:E10"/>
    <mergeCell ref="H4:H10"/>
    <mergeCell ref="A11:A28"/>
    <mergeCell ref="D11:D28"/>
    <mergeCell ref="E11:E28"/>
    <mergeCell ref="H11:H19"/>
    <mergeCell ref="H20:H28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opLeftCell="B1" zoomScale="115" zoomScaleNormal="115" workbookViewId="0">
      <selection activeCell="K19" sqref="C19:K21"/>
    </sheetView>
  </sheetViews>
  <sheetFormatPr defaultRowHeight="16.5"/>
  <cols>
    <col min="1" max="1" width="3.625" customWidth="1"/>
    <col min="2" max="3" width="14.375" customWidth="1"/>
    <col min="4" max="4" width="14.625" bestFit="1" customWidth="1"/>
    <col min="5" max="5" width="26.75" bestFit="1" customWidth="1"/>
    <col min="6" max="7" width="14.625" customWidth="1"/>
    <col min="8" max="8" width="9.25" customWidth="1"/>
    <col min="9" max="13" width="17.5" customWidth="1"/>
    <col min="14" max="14" width="19.5" customWidth="1"/>
    <col min="15" max="15" width="33.5" style="3" customWidth="1"/>
    <col min="16" max="16" width="17.25" customWidth="1"/>
  </cols>
  <sheetData>
    <row r="1" spans="1:16" ht="20.25">
      <c r="A1" s="46" t="s">
        <v>341</v>
      </c>
      <c r="B1" s="46"/>
      <c r="C1" s="46"/>
    </row>
    <row r="2" spans="1:16">
      <c r="A2" s="45" t="s">
        <v>326</v>
      </c>
      <c r="B2" s="45" t="s">
        <v>129</v>
      </c>
      <c r="C2" s="45" t="s">
        <v>34</v>
      </c>
      <c r="D2" s="45" t="s">
        <v>321</v>
      </c>
      <c r="E2" s="45" t="s">
        <v>128</v>
      </c>
      <c r="F2" s="45" t="s">
        <v>677</v>
      </c>
      <c r="G2" s="45" t="s">
        <v>678</v>
      </c>
      <c r="H2" s="45" t="s">
        <v>327</v>
      </c>
      <c r="I2" s="45" t="s">
        <v>328</v>
      </c>
      <c r="J2" s="45" t="s">
        <v>329</v>
      </c>
      <c r="K2" s="45" t="s">
        <v>330</v>
      </c>
      <c r="L2" s="45" t="s">
        <v>331</v>
      </c>
      <c r="M2" s="45" t="s">
        <v>332</v>
      </c>
      <c r="N2" s="45" t="s">
        <v>333</v>
      </c>
      <c r="O2" s="45" t="s">
        <v>334</v>
      </c>
      <c r="P2" s="45" t="s">
        <v>335</v>
      </c>
    </row>
    <row r="3" spans="1:16" s="43" customFormat="1">
      <c r="A3" s="154">
        <f>COUNTA($B3:B$3)</f>
        <v>1</v>
      </c>
      <c r="B3" s="156" t="s">
        <v>285</v>
      </c>
      <c r="C3" s="156" t="s">
        <v>130</v>
      </c>
      <c r="D3" s="156" t="s">
        <v>593</v>
      </c>
      <c r="E3" s="146" t="s">
        <v>114</v>
      </c>
      <c r="F3" s="156" t="s">
        <v>702</v>
      </c>
      <c r="G3" s="32"/>
      <c r="H3" s="233" t="s">
        <v>2005</v>
      </c>
      <c r="I3" s="233" t="s">
        <v>2006</v>
      </c>
      <c r="J3" s="233">
        <v>13306</v>
      </c>
      <c r="K3" s="233" t="s">
        <v>337</v>
      </c>
      <c r="L3" s="233" t="s">
        <v>338</v>
      </c>
      <c r="M3" s="233" t="s">
        <v>339</v>
      </c>
      <c r="N3" s="233" t="s">
        <v>340</v>
      </c>
      <c r="O3" s="118" t="s">
        <v>2007</v>
      </c>
      <c r="P3" s="233"/>
    </row>
    <row r="4" spans="1:16" s="43" customFormat="1" ht="27">
      <c r="A4" s="154">
        <f>COUNTA($B$3:B4)</f>
        <v>2</v>
      </c>
      <c r="B4" s="156" t="s">
        <v>285</v>
      </c>
      <c r="C4" s="156" t="s">
        <v>130</v>
      </c>
      <c r="D4" s="156" t="s">
        <v>594</v>
      </c>
      <c r="E4" s="146" t="s">
        <v>114</v>
      </c>
      <c r="F4" s="156" t="s">
        <v>703</v>
      </c>
      <c r="G4" s="32"/>
      <c r="H4" s="233" t="s">
        <v>2005</v>
      </c>
      <c r="I4" s="233" t="s">
        <v>2006</v>
      </c>
      <c r="J4" s="233">
        <v>13306</v>
      </c>
      <c r="K4" s="233" t="s">
        <v>194</v>
      </c>
      <c r="L4" s="233" t="s">
        <v>2008</v>
      </c>
      <c r="M4" s="233" t="s">
        <v>2009</v>
      </c>
      <c r="N4" s="233" t="s">
        <v>1781</v>
      </c>
      <c r="O4" s="118" t="s">
        <v>2010</v>
      </c>
      <c r="P4" s="233"/>
    </row>
    <row r="5" spans="1:16" s="43" customFormat="1">
      <c r="A5" s="154">
        <f>COUNTA($B$3:B5)</f>
        <v>3</v>
      </c>
      <c r="B5" s="156" t="s">
        <v>285</v>
      </c>
      <c r="C5" s="156" t="s">
        <v>130</v>
      </c>
      <c r="D5" s="156" t="s">
        <v>595</v>
      </c>
      <c r="E5" s="146" t="s">
        <v>114</v>
      </c>
      <c r="F5" s="156" t="s">
        <v>704</v>
      </c>
      <c r="G5" s="32"/>
      <c r="H5" s="233" t="s">
        <v>2005</v>
      </c>
      <c r="I5" s="233" t="s">
        <v>2006</v>
      </c>
      <c r="J5" s="233">
        <v>13306</v>
      </c>
      <c r="K5" s="233" t="s">
        <v>74</v>
      </c>
      <c r="L5" s="233" t="s">
        <v>2011</v>
      </c>
      <c r="M5" s="233" t="s">
        <v>2012</v>
      </c>
      <c r="N5" s="233" t="s">
        <v>2013</v>
      </c>
      <c r="O5" s="118" t="s">
        <v>2014</v>
      </c>
      <c r="P5" s="233"/>
    </row>
    <row r="6" spans="1:16" s="43" customFormat="1">
      <c r="A6" s="154">
        <f>COUNTA($B$3:B6)</f>
        <v>4</v>
      </c>
      <c r="B6" s="156" t="s">
        <v>285</v>
      </c>
      <c r="C6" s="156" t="s">
        <v>130</v>
      </c>
      <c r="D6" s="156" t="s">
        <v>596</v>
      </c>
      <c r="E6" s="146" t="s">
        <v>114</v>
      </c>
      <c r="F6" s="156" t="s">
        <v>705</v>
      </c>
      <c r="G6" s="32"/>
      <c r="H6" s="233" t="s">
        <v>2005</v>
      </c>
      <c r="I6" s="233" t="s">
        <v>2006</v>
      </c>
      <c r="J6" s="233">
        <v>13306</v>
      </c>
      <c r="K6" s="233" t="s">
        <v>199</v>
      </c>
      <c r="L6" s="233" t="s">
        <v>2015</v>
      </c>
      <c r="M6" s="233" t="s">
        <v>2016</v>
      </c>
      <c r="N6" s="233" t="s">
        <v>2017</v>
      </c>
      <c r="O6" s="118" t="s">
        <v>2018</v>
      </c>
      <c r="P6" s="233"/>
    </row>
    <row r="7" spans="1:16" s="43" customFormat="1">
      <c r="A7" s="154">
        <f>COUNTA($B$3:B7)</f>
        <v>5</v>
      </c>
      <c r="B7" s="156" t="s">
        <v>285</v>
      </c>
      <c r="C7" s="156" t="s">
        <v>130</v>
      </c>
      <c r="D7" s="156" t="s">
        <v>597</v>
      </c>
      <c r="E7" s="146" t="s">
        <v>114</v>
      </c>
      <c r="F7" s="156" t="s">
        <v>706</v>
      </c>
      <c r="G7" s="32"/>
      <c r="H7" s="233" t="s">
        <v>2005</v>
      </c>
      <c r="I7" s="233" t="s">
        <v>2006</v>
      </c>
      <c r="J7" s="233">
        <v>13306</v>
      </c>
      <c r="K7" s="233" t="s">
        <v>201</v>
      </c>
      <c r="L7" s="233" t="s">
        <v>2019</v>
      </c>
      <c r="M7" s="233" t="s">
        <v>2020</v>
      </c>
      <c r="N7" s="233" t="s">
        <v>2021</v>
      </c>
      <c r="O7" s="118" t="s">
        <v>2022</v>
      </c>
      <c r="P7" s="233"/>
    </row>
    <row r="8" spans="1:16" s="43" customFormat="1">
      <c r="A8" s="154">
        <f>COUNTA($B$3:B8)</f>
        <v>6</v>
      </c>
      <c r="B8" s="156" t="s">
        <v>285</v>
      </c>
      <c r="C8" s="156" t="s">
        <v>130</v>
      </c>
      <c r="D8" s="156" t="s">
        <v>598</v>
      </c>
      <c r="E8" s="146" t="s">
        <v>114</v>
      </c>
      <c r="F8" s="156" t="s">
        <v>707</v>
      </c>
      <c r="G8" s="32"/>
      <c r="H8" s="233" t="s">
        <v>2005</v>
      </c>
      <c r="I8" s="233" t="s">
        <v>2006</v>
      </c>
      <c r="J8" s="233">
        <v>13306</v>
      </c>
      <c r="K8" s="233" t="s">
        <v>203</v>
      </c>
      <c r="L8" s="233" t="s">
        <v>2023</v>
      </c>
      <c r="M8" s="233" t="s">
        <v>2024</v>
      </c>
      <c r="N8" s="233" t="s">
        <v>2025</v>
      </c>
      <c r="O8" s="118" t="s">
        <v>2026</v>
      </c>
      <c r="P8" s="233"/>
    </row>
    <row r="9" spans="1:16" s="43" customFormat="1" ht="40.5">
      <c r="A9" s="154">
        <f>COUNTA($B$3:B9)</f>
        <v>7</v>
      </c>
      <c r="B9" s="156" t="s">
        <v>285</v>
      </c>
      <c r="C9" s="156" t="s">
        <v>130</v>
      </c>
      <c r="D9" s="156" t="s">
        <v>669</v>
      </c>
      <c r="E9" s="146" t="s">
        <v>114</v>
      </c>
      <c r="F9" s="156" t="s">
        <v>708</v>
      </c>
      <c r="G9" s="32"/>
      <c r="H9" s="233" t="s">
        <v>2005</v>
      </c>
      <c r="I9" s="233" t="s">
        <v>2006</v>
      </c>
      <c r="J9" s="233">
        <v>13306</v>
      </c>
      <c r="K9" s="233" t="s">
        <v>2027</v>
      </c>
      <c r="L9" s="233" t="s">
        <v>2028</v>
      </c>
      <c r="M9" s="233" t="s">
        <v>2039</v>
      </c>
      <c r="N9" s="233" t="s">
        <v>2029</v>
      </c>
      <c r="O9" s="118" t="s">
        <v>2036</v>
      </c>
      <c r="P9" s="233"/>
    </row>
    <row r="10" spans="1:16" s="43" customFormat="1" ht="54">
      <c r="A10" s="154">
        <f>COUNTA($B$3:B10)</f>
        <v>8</v>
      </c>
      <c r="B10" s="156" t="s">
        <v>285</v>
      </c>
      <c r="C10" s="156" t="s">
        <v>130</v>
      </c>
      <c r="D10" s="156" t="s">
        <v>668</v>
      </c>
      <c r="E10" s="146" t="s">
        <v>114</v>
      </c>
      <c r="F10" s="156" t="s">
        <v>709</v>
      </c>
      <c r="G10" s="32"/>
      <c r="H10" s="233" t="s">
        <v>2005</v>
      </c>
      <c r="I10" s="233" t="s">
        <v>2006</v>
      </c>
      <c r="J10" s="233">
        <v>13306</v>
      </c>
      <c r="K10" s="233" t="s">
        <v>211</v>
      </c>
      <c r="L10" s="233" t="s">
        <v>2030</v>
      </c>
      <c r="M10" s="233" t="s">
        <v>2040</v>
      </c>
      <c r="N10" s="233" t="s">
        <v>2031</v>
      </c>
      <c r="O10" s="118" t="s">
        <v>2037</v>
      </c>
      <c r="P10" s="233"/>
    </row>
    <row r="11" spans="1:16" s="43" customFormat="1" ht="27">
      <c r="A11" s="154">
        <f>COUNTA($B$3:B11)</f>
        <v>9</v>
      </c>
      <c r="B11" s="156" t="s">
        <v>285</v>
      </c>
      <c r="C11" s="156" t="s">
        <v>130</v>
      </c>
      <c r="D11" s="156" t="s">
        <v>599</v>
      </c>
      <c r="E11" s="146" t="s">
        <v>114</v>
      </c>
      <c r="F11" s="156" t="s">
        <v>710</v>
      </c>
      <c r="G11" s="32"/>
      <c r="H11" s="233" t="s">
        <v>2005</v>
      </c>
      <c r="I11" s="233" t="s">
        <v>2006</v>
      </c>
      <c r="J11" s="233">
        <v>13306</v>
      </c>
      <c r="K11" s="233" t="s">
        <v>47</v>
      </c>
      <c r="L11" s="233" t="s">
        <v>2032</v>
      </c>
      <c r="M11" s="233" t="s">
        <v>2033</v>
      </c>
      <c r="N11" s="233" t="s">
        <v>2034</v>
      </c>
      <c r="O11" s="118" t="s">
        <v>2038</v>
      </c>
      <c r="P11" s="233"/>
    </row>
    <row r="12" spans="1:16" s="43" customFormat="1">
      <c r="A12" s="154">
        <f>COUNTA($B$3:B12)</f>
        <v>10</v>
      </c>
      <c r="B12" s="156" t="s">
        <v>285</v>
      </c>
      <c r="C12" s="156" t="s">
        <v>130</v>
      </c>
      <c r="D12" s="156" t="s">
        <v>665</v>
      </c>
      <c r="E12" s="146" t="s">
        <v>673</v>
      </c>
      <c r="F12" s="156" t="s">
        <v>714</v>
      </c>
      <c r="G12" s="32"/>
      <c r="H12" s="233" t="s">
        <v>113</v>
      </c>
      <c r="I12" s="33"/>
      <c r="J12" s="233">
        <v>13306</v>
      </c>
      <c r="K12" s="233"/>
      <c r="L12" s="233"/>
      <c r="M12" s="233"/>
      <c r="N12" s="233"/>
      <c r="O12" s="118"/>
      <c r="P12" s="233"/>
    </row>
    <row r="13" spans="1:16" s="43" customFormat="1">
      <c r="A13" s="158">
        <f>COUNTA($B$3:B13)</f>
        <v>11</v>
      </c>
      <c r="B13" s="162" t="s">
        <v>285</v>
      </c>
      <c r="C13" s="162" t="s">
        <v>130</v>
      </c>
      <c r="D13" s="162" t="s">
        <v>785</v>
      </c>
      <c r="E13" s="146" t="s">
        <v>719</v>
      </c>
      <c r="F13" s="162" t="s">
        <v>721</v>
      </c>
      <c r="G13" s="32"/>
      <c r="H13" s="233" t="s">
        <v>2035</v>
      </c>
      <c r="I13" s="33"/>
      <c r="J13" s="33"/>
      <c r="K13" s="233"/>
      <c r="L13" s="233"/>
      <c r="M13" s="233"/>
      <c r="N13" s="233"/>
      <c r="O13" s="118"/>
      <c r="P13" s="23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zoomScale="85" zoomScaleNormal="85" workbookViewId="0">
      <selection activeCell="P4" sqref="A4:P5"/>
    </sheetView>
  </sheetViews>
  <sheetFormatPr defaultRowHeight="16.5"/>
  <cols>
    <col min="1" max="1" width="3.625" customWidth="1"/>
    <col min="2" max="2" width="19.125" customWidth="1"/>
    <col min="3" max="3" width="24.75" customWidth="1"/>
    <col min="4" max="4" width="31.125" customWidth="1"/>
    <col min="5" max="8" width="20.375" customWidth="1"/>
    <col min="9" max="9" width="10.375" customWidth="1"/>
    <col min="10" max="11" width="14.5" customWidth="1"/>
    <col min="12" max="12" width="37.5" customWidth="1"/>
    <col min="13" max="13" width="11.125" bestFit="1" customWidth="1"/>
    <col min="16" max="16" width="17.25" customWidth="1"/>
  </cols>
  <sheetData>
    <row r="1" spans="1:16" ht="20.25">
      <c r="A1" s="46" t="s">
        <v>442</v>
      </c>
      <c r="B1" s="46"/>
    </row>
    <row r="2" spans="1:16" ht="33">
      <c r="A2" s="45" t="s">
        <v>429</v>
      </c>
      <c r="B2" s="45" t="s">
        <v>679</v>
      </c>
      <c r="C2" s="45" t="s">
        <v>430</v>
      </c>
      <c r="D2" s="45" t="s">
        <v>431</v>
      </c>
      <c r="E2" s="45" t="s">
        <v>432</v>
      </c>
      <c r="F2" s="136" t="s">
        <v>433</v>
      </c>
      <c r="G2" s="136" t="s">
        <v>434</v>
      </c>
      <c r="H2" s="136" t="s">
        <v>435</v>
      </c>
      <c r="I2" s="45" t="s">
        <v>436</v>
      </c>
      <c r="J2" s="45" t="s">
        <v>437</v>
      </c>
      <c r="K2" s="45" t="s">
        <v>438</v>
      </c>
      <c r="L2" s="45" t="s">
        <v>324</v>
      </c>
      <c r="M2" s="45" t="s">
        <v>325</v>
      </c>
      <c r="N2" s="45" t="s">
        <v>439</v>
      </c>
      <c r="O2" s="45" t="s">
        <v>126</v>
      </c>
      <c r="P2" s="45" t="s">
        <v>440</v>
      </c>
    </row>
    <row r="3" spans="1:16" s="119" customFormat="1" ht="121.5">
      <c r="A3" s="135">
        <f>COUNTA($B3:B$3)</f>
        <v>1</v>
      </c>
      <c r="B3" s="154" t="s">
        <v>680</v>
      </c>
      <c r="C3" s="135" t="s">
        <v>2061</v>
      </c>
      <c r="D3" s="135" t="s">
        <v>1958</v>
      </c>
      <c r="E3" s="135" t="s">
        <v>1947</v>
      </c>
      <c r="F3" s="135" t="s">
        <v>1999</v>
      </c>
      <c r="G3" s="228" t="s">
        <v>1948</v>
      </c>
      <c r="H3" s="135" t="s">
        <v>1949</v>
      </c>
      <c r="I3" s="135" t="s">
        <v>1950</v>
      </c>
      <c r="J3" s="135" t="s">
        <v>1951</v>
      </c>
      <c r="K3" s="228" t="s">
        <v>1951</v>
      </c>
      <c r="L3" s="135" t="s">
        <v>2910</v>
      </c>
      <c r="M3" s="135" t="s">
        <v>2911</v>
      </c>
      <c r="N3" s="135"/>
      <c r="O3" s="135"/>
      <c r="P3" s="135"/>
    </row>
    <row r="4" spans="1:16" s="119" customFormat="1" ht="121.5">
      <c r="A4" s="154">
        <f>COUNTA($B$3:B4)</f>
        <v>2</v>
      </c>
      <c r="B4" s="154" t="s">
        <v>681</v>
      </c>
      <c r="C4" s="154" t="s">
        <v>2059</v>
      </c>
      <c r="D4" s="154" t="s">
        <v>2060</v>
      </c>
      <c r="E4" s="228" t="s">
        <v>1947</v>
      </c>
      <c r="F4" s="154" t="s">
        <v>2000</v>
      </c>
      <c r="G4" s="228" t="s">
        <v>1948</v>
      </c>
      <c r="H4" s="228" t="s">
        <v>1949</v>
      </c>
      <c r="I4" s="228" t="s">
        <v>1950</v>
      </c>
      <c r="J4" s="228" t="s">
        <v>1951</v>
      </c>
      <c r="K4" s="228" t="s">
        <v>1951</v>
      </c>
      <c r="L4" s="241" t="s">
        <v>2910</v>
      </c>
      <c r="M4" s="241" t="s">
        <v>2911</v>
      </c>
      <c r="N4" s="154"/>
      <c r="O4" s="154"/>
      <c r="P4" s="154"/>
    </row>
    <row r="5" spans="1:16" s="119" customFormat="1" ht="121.5">
      <c r="A5" s="154">
        <f>COUNTA($B$3:B5)</f>
        <v>3</v>
      </c>
      <c r="B5" s="154" t="s">
        <v>682</v>
      </c>
      <c r="C5" s="154" t="s">
        <v>1957</v>
      </c>
      <c r="D5" s="154" t="s">
        <v>2058</v>
      </c>
      <c r="E5" s="228" t="s">
        <v>1955</v>
      </c>
      <c r="F5" s="154" t="s">
        <v>2001</v>
      </c>
      <c r="G5" s="228" t="s">
        <v>1948</v>
      </c>
      <c r="H5" s="228" t="s">
        <v>1949</v>
      </c>
      <c r="I5" s="228" t="s">
        <v>1950</v>
      </c>
      <c r="J5" s="228" t="s">
        <v>1951</v>
      </c>
      <c r="K5" s="228" t="s">
        <v>1951</v>
      </c>
      <c r="L5" s="241" t="s">
        <v>2910</v>
      </c>
      <c r="M5" s="241" t="s">
        <v>2911</v>
      </c>
      <c r="N5" s="154"/>
      <c r="O5" s="154"/>
      <c r="P5" s="154"/>
    </row>
    <row r="6" spans="1:16" s="119" customFormat="1" ht="121.5">
      <c r="A6" s="154">
        <f>COUNTA($B$3:B6)</f>
        <v>4</v>
      </c>
      <c r="B6" s="154" t="s">
        <v>683</v>
      </c>
      <c r="C6" s="154" t="s">
        <v>2057</v>
      </c>
      <c r="D6" s="154" t="s">
        <v>1956</v>
      </c>
      <c r="E6" s="228" t="s">
        <v>1947</v>
      </c>
      <c r="F6" s="154" t="s">
        <v>2000</v>
      </c>
      <c r="G6" s="228" t="s">
        <v>1948</v>
      </c>
      <c r="H6" s="228" t="s">
        <v>1949</v>
      </c>
      <c r="I6" s="228" t="s">
        <v>1950</v>
      </c>
      <c r="J6" s="228" t="s">
        <v>1951</v>
      </c>
      <c r="K6" s="228" t="s">
        <v>1951</v>
      </c>
      <c r="L6" s="241" t="s">
        <v>2910</v>
      </c>
      <c r="M6" s="241" t="s">
        <v>2911</v>
      </c>
      <c r="N6" s="154"/>
      <c r="O6" s="154"/>
      <c r="P6" s="154"/>
    </row>
    <row r="7" spans="1:16" s="119" customFormat="1" ht="121.5">
      <c r="A7" s="154">
        <f>COUNTA($B$3:B7)</f>
        <v>5</v>
      </c>
      <c r="B7" s="154" t="s">
        <v>684</v>
      </c>
      <c r="C7" s="154" t="s">
        <v>2055</v>
      </c>
      <c r="D7" s="154" t="s">
        <v>2056</v>
      </c>
      <c r="E7" s="228" t="s">
        <v>1947</v>
      </c>
      <c r="F7" s="154" t="s">
        <v>2002</v>
      </c>
      <c r="G7" s="228" t="s">
        <v>1948</v>
      </c>
      <c r="H7" s="228" t="s">
        <v>1949</v>
      </c>
      <c r="I7" s="228" t="s">
        <v>1950</v>
      </c>
      <c r="J7" s="228" t="s">
        <v>1951</v>
      </c>
      <c r="K7" s="228" t="s">
        <v>1951</v>
      </c>
      <c r="L7" s="241" t="s">
        <v>2910</v>
      </c>
      <c r="M7" s="241" t="s">
        <v>2911</v>
      </c>
      <c r="N7" s="154"/>
      <c r="O7" s="154"/>
      <c r="P7" s="154"/>
    </row>
    <row r="8" spans="1:16" s="119" customFormat="1" ht="121.5">
      <c r="A8" s="154">
        <f>COUNTA($B$3:B8)</f>
        <v>6</v>
      </c>
      <c r="B8" s="154" t="s">
        <v>685</v>
      </c>
      <c r="C8" s="154" t="s">
        <v>1954</v>
      </c>
      <c r="D8" s="154" t="s">
        <v>2054</v>
      </c>
      <c r="E8" s="228" t="s">
        <v>1947</v>
      </c>
      <c r="F8" s="154" t="s">
        <v>2003</v>
      </c>
      <c r="G8" s="228" t="s">
        <v>1948</v>
      </c>
      <c r="H8" s="228" t="s">
        <v>1949</v>
      </c>
      <c r="I8" s="228" t="s">
        <v>1950</v>
      </c>
      <c r="J8" s="228" t="s">
        <v>1951</v>
      </c>
      <c r="K8" s="228" t="s">
        <v>1951</v>
      </c>
      <c r="L8" s="241" t="s">
        <v>2910</v>
      </c>
      <c r="M8" s="241" t="s">
        <v>2911</v>
      </c>
      <c r="N8" s="154"/>
      <c r="O8" s="154"/>
      <c r="P8" s="154"/>
    </row>
    <row r="9" spans="1:16" s="119" customFormat="1" ht="121.5">
      <c r="A9" s="154">
        <f>COUNTA($B$3:B9)</f>
        <v>7</v>
      </c>
      <c r="B9" s="154" t="s">
        <v>686</v>
      </c>
      <c r="C9" s="154" t="s">
        <v>2053</v>
      </c>
      <c r="D9" s="154" t="s">
        <v>1953</v>
      </c>
      <c r="E9" s="228" t="s">
        <v>1947</v>
      </c>
      <c r="F9" s="228" t="s">
        <v>2004</v>
      </c>
      <c r="G9" s="228" t="s">
        <v>1948</v>
      </c>
      <c r="H9" s="228" t="s">
        <v>1949</v>
      </c>
      <c r="I9" s="228" t="s">
        <v>1950</v>
      </c>
      <c r="J9" s="228" t="s">
        <v>1951</v>
      </c>
      <c r="K9" s="228" t="s">
        <v>1951</v>
      </c>
      <c r="L9" s="241" t="s">
        <v>2910</v>
      </c>
      <c r="M9" s="241" t="s">
        <v>2911</v>
      </c>
      <c r="N9" s="154"/>
      <c r="O9" s="154"/>
      <c r="P9" s="154"/>
    </row>
    <row r="10" spans="1:16" s="119" customFormat="1" ht="121.5">
      <c r="A10" s="154">
        <f>COUNTA($B$3:B10)</f>
        <v>8</v>
      </c>
      <c r="B10" s="154" t="s">
        <v>687</v>
      </c>
      <c r="C10" s="154" t="s">
        <v>1952</v>
      </c>
      <c r="D10" s="154" t="s">
        <v>2052</v>
      </c>
      <c r="E10" s="228" t="s">
        <v>1947</v>
      </c>
      <c r="F10" s="154" t="s">
        <v>2003</v>
      </c>
      <c r="G10" s="154" t="s">
        <v>1948</v>
      </c>
      <c r="H10" s="228" t="s">
        <v>1949</v>
      </c>
      <c r="I10" s="228" t="s">
        <v>1950</v>
      </c>
      <c r="J10" s="228" t="s">
        <v>1951</v>
      </c>
      <c r="K10" s="228" t="s">
        <v>1951</v>
      </c>
      <c r="L10" s="241" t="s">
        <v>2910</v>
      </c>
      <c r="M10" s="241" t="s">
        <v>2911</v>
      </c>
      <c r="N10" s="154"/>
      <c r="O10" s="154"/>
      <c r="P10" s="154"/>
    </row>
    <row r="11" spans="1:16" s="119" customFormat="1" ht="121.5">
      <c r="A11" s="231">
        <f>COUNTA($B$3:B11)</f>
        <v>9</v>
      </c>
      <c r="B11" s="231" t="s">
        <v>1996</v>
      </c>
      <c r="C11" s="231" t="s">
        <v>2900</v>
      </c>
      <c r="D11" s="231" t="s">
        <v>2901</v>
      </c>
      <c r="E11" s="231" t="s">
        <v>1997</v>
      </c>
      <c r="F11" s="231" t="s">
        <v>1998</v>
      </c>
      <c r="G11" s="231" t="s">
        <v>1948</v>
      </c>
      <c r="H11" s="231" t="s">
        <v>1949</v>
      </c>
      <c r="I11" s="231" t="s">
        <v>1950</v>
      </c>
      <c r="J11" s="231" t="s">
        <v>1951</v>
      </c>
      <c r="K11" s="231" t="s">
        <v>1951</v>
      </c>
      <c r="L11" s="241" t="s">
        <v>2910</v>
      </c>
      <c r="M11" s="241" t="s">
        <v>2911</v>
      </c>
      <c r="N11" s="231"/>
      <c r="O11" s="231"/>
      <c r="P11" s="23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23</vt:i4>
      </vt:variant>
      <vt:variant>
        <vt:lpstr>이름이 지정된 범위</vt:lpstr>
      </vt:variant>
      <vt:variant>
        <vt:i4>6</vt:i4>
      </vt:variant>
    </vt:vector>
  </HeadingPairs>
  <TitlesOfParts>
    <vt:vector size="29" baseType="lpstr">
      <vt:lpstr>서비스 흐름서버-분류-인스턴스</vt:lpstr>
      <vt:lpstr>표지</vt:lpstr>
      <vt:lpstr>개정이력</vt:lpstr>
      <vt:lpstr>1.스펙</vt:lpstr>
      <vt:lpstr>2.서버</vt:lpstr>
      <vt:lpstr>3.소프트웨어</vt:lpstr>
      <vt:lpstr>4.WEB,WAS</vt:lpstr>
      <vt:lpstr>5.DB</vt:lpstr>
      <vt:lpstr>6.NAS</vt:lpstr>
      <vt:lpstr>7.NACL</vt:lpstr>
      <vt:lpstr>8.ACG</vt:lpstr>
      <vt:lpstr>9.Auto Scaling</vt:lpstr>
      <vt:lpstr>10.VPC&amp;Subnet</vt:lpstr>
      <vt:lpstr>11.Route Table</vt:lpstr>
      <vt:lpstr>12.Load Balancer</vt:lpstr>
      <vt:lpstr>13.Load Balancer-리스너규칙</vt:lpstr>
      <vt:lpstr>14.Load Balancer-Taget</vt:lpstr>
      <vt:lpstr>15.백업</vt:lpstr>
      <vt:lpstr>16.NAT Gateway</vt:lpstr>
      <vt:lpstr>17.VPC Peering</vt:lpstr>
      <vt:lpstr>18.IPsecVPN</vt:lpstr>
      <vt:lpstr>(참고-AS-IS시스템목록)</vt:lpstr>
      <vt:lpstr>참고-확인사항</vt:lpstr>
      <vt:lpstr>'(참고-AS-IS시스템목록)'!Print_Area</vt:lpstr>
      <vt:lpstr>'1.스펙'!Print_Area</vt:lpstr>
      <vt:lpstr>개정이력!Print_Area</vt:lpstr>
      <vt:lpstr>표지!Print_Area</vt:lpstr>
      <vt:lpstr>'1.스펙'!Print_Titles</vt:lpstr>
      <vt:lpstr>'서비스 흐름서버-분류-인스턴스'!Print_Titles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hk.lee</dc:creator>
  <cp:lastModifiedBy>hk.lee</cp:lastModifiedBy>
  <cp:lastPrinted>2020-11-06T05:37:39Z</cp:lastPrinted>
  <dcterms:created xsi:type="dcterms:W3CDTF">2020-07-10T02:22:17Z</dcterms:created>
  <dcterms:modified xsi:type="dcterms:W3CDTF">2020-11-17T00:26:15Z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8c5e69d8-5fa2-40b0-83b5-6f472bd7ee15</vt:lpwstr>
  </property>
</Properties>
</file>