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/>
  <mc:AlternateContent xmlns:mc="http://schemas.openxmlformats.org/markup-compatibility/2006">
    <mc:Choice Requires="x15">
      <x15ac:absPath xmlns:x15ac="http://schemas.microsoft.com/office/spreadsheetml/2010/11/ac" url="/Users/hojinkim/OneDrive - Open Source Consulting, Inc/knowledgeDB/UtoL/"/>
    </mc:Choice>
  </mc:AlternateContent>
  <xr:revisionPtr revIDLastSave="0" documentId="8_{48554B3D-B63F-4646-801D-F61ED9700515}" xr6:coauthVersionLast="37" xr6:coauthVersionMax="37" xr10:uidLastSave="{00000000-0000-0000-0000-000000000000}"/>
  <bookViews>
    <workbookView xWindow="0" yWindow="460" windowWidth="27320" windowHeight="13060" activeTab="6" xr2:uid="{00000000-000D-0000-FFFF-FFFF00000000}"/>
  </bookViews>
  <sheets>
    <sheet name="1차 요청 data " sheetId="14" r:id="rId1"/>
    <sheet name="시스템 내역" sheetId="13" r:id="rId2"/>
    <sheet name="전체 구성도" sheetId="25" r:id="rId3"/>
    <sheet name="서버별 상세 구성도" sheetId="8" r:id="rId4"/>
    <sheet name="대략적인 output" sheetId="26" r:id="rId5"/>
    <sheet name="전체 인프라 관련 예시" sheetId="28" r:id="rId6"/>
    <sheet name="Sheet2" sheetId="27" r:id="rId7"/>
  </sheets>
  <definedNames>
    <definedName name="_xlnm._FilterDatabase" localSheetId="1" hidden="1">'시스템 내역'!$AH$2:$AM$7</definedName>
  </definedName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3" i="28" l="1"/>
  <c r="M66" i="28"/>
  <c r="M57" i="28"/>
  <c r="M48" i="28"/>
  <c r="M35" i="28"/>
  <c r="M16" i="28"/>
  <c r="R10" i="28"/>
  <c r="Q8" i="28"/>
  <c r="R8" i="28" s="1"/>
  <c r="R11" i="28" s="1"/>
  <c r="R1" i="28"/>
</calcChain>
</file>

<file path=xl/sharedStrings.xml><?xml version="1.0" encoding="utf-8"?>
<sst xmlns="http://schemas.openxmlformats.org/spreadsheetml/2006/main" count="477" uniqueCount="213">
  <si>
    <t>응용서비스</t>
    <phoneticPr fontId="3" type="noConversion"/>
  </si>
  <si>
    <t>Package 여부
어플라이언스 사용유무</t>
    <phoneticPr fontId="3" type="noConversion"/>
  </si>
  <si>
    <t>OS 
Type</t>
    <phoneticPr fontId="3" type="noConversion"/>
  </si>
  <si>
    <t>OS</t>
    <phoneticPr fontId="3" type="noConversion"/>
  </si>
  <si>
    <t>H/W
제조사</t>
    <phoneticPr fontId="3" type="noConversion"/>
  </si>
  <si>
    <t>H/W 
모델명</t>
    <phoneticPr fontId="3" type="noConversion"/>
  </si>
  <si>
    <t>내장 
디스크용량
(GB)</t>
    <phoneticPr fontId="3" type="noConversion"/>
  </si>
  <si>
    <t>외장
스토리지용량
(GB)</t>
    <phoneticPr fontId="3" type="noConversion"/>
  </si>
  <si>
    <t>백업방식</t>
    <phoneticPr fontId="3" type="noConversion"/>
  </si>
  <si>
    <t>이중화</t>
    <phoneticPr fontId="3" type="noConversion"/>
  </si>
  <si>
    <t>DR</t>
    <phoneticPr fontId="3" type="noConversion"/>
  </si>
  <si>
    <t>내부</t>
    <phoneticPr fontId="3" type="noConversion"/>
  </si>
  <si>
    <t>기간계</t>
    <phoneticPr fontId="3" type="noConversion"/>
  </si>
  <si>
    <t>Unix</t>
    <phoneticPr fontId="3" type="noConversion"/>
  </si>
  <si>
    <t xml:space="preserve">HP </t>
  </si>
  <si>
    <t>YES</t>
    <phoneticPr fontId="6" type="noConversion"/>
  </si>
  <si>
    <t>VTL</t>
    <phoneticPr fontId="6" type="noConversion"/>
  </si>
  <si>
    <t>-</t>
    <phoneticPr fontId="3" type="noConversion"/>
  </si>
  <si>
    <t>O</t>
    <phoneticPr fontId="3" type="noConversion"/>
  </si>
  <si>
    <t>HP-UX 11i v2 MC OE</t>
  </si>
  <si>
    <t>RX2660</t>
    <phoneticPr fontId="6" type="noConversion"/>
  </si>
  <si>
    <t xml:space="preserve"> 146GB*2</t>
  </si>
  <si>
    <t>Oracle DB</t>
    <phoneticPr fontId="3" type="noConversion"/>
  </si>
  <si>
    <t>응용 소프트웨어</t>
  </si>
  <si>
    <t>X</t>
    <phoneticPr fontId="3" type="noConversion"/>
  </si>
  <si>
    <t>JAVA</t>
    <phoneticPr fontId="3" type="noConversion"/>
  </si>
  <si>
    <t>전사공통업무</t>
    <phoneticPr fontId="3" type="noConversion"/>
  </si>
  <si>
    <t>전사</t>
    <phoneticPr fontId="3" type="noConversion"/>
  </si>
  <si>
    <t>AIX V6.1</t>
    <phoneticPr fontId="6" type="noConversion"/>
  </si>
  <si>
    <t>IBM</t>
    <phoneticPr fontId="6" type="noConversion"/>
  </si>
  <si>
    <t>P780</t>
    <phoneticPr fontId="6" type="noConversion"/>
  </si>
  <si>
    <t xml:space="preserve"> 300GB*2</t>
  </si>
  <si>
    <t>Oracle 11.2.0.3</t>
    <phoneticPr fontId="3" type="noConversion"/>
  </si>
  <si>
    <t>ABAP</t>
    <phoneticPr fontId="3" type="noConversion"/>
  </si>
  <si>
    <t>수수료시스템</t>
    <phoneticPr fontId="3" type="noConversion"/>
  </si>
  <si>
    <t>Oracle 9.2.0.8</t>
  </si>
  <si>
    <t xml:space="preserve">JDK 1.5.0.09 </t>
  </si>
  <si>
    <t>고객서비스</t>
    <phoneticPr fontId="3" type="noConversion"/>
  </si>
  <si>
    <t>외부</t>
    <phoneticPr fontId="3" type="noConversion"/>
  </si>
  <si>
    <t>고객</t>
    <phoneticPr fontId="3" type="noConversion"/>
  </si>
  <si>
    <t>전사 웹</t>
    <phoneticPr fontId="3" type="noConversion"/>
  </si>
  <si>
    <t>응용도메인</t>
    <phoneticPr fontId="3" type="noConversion"/>
  </si>
  <si>
    <t>내외부</t>
    <phoneticPr fontId="3" type="noConversion"/>
  </si>
  <si>
    <t>측정일시</t>
    <phoneticPr fontId="3" type="noConversion"/>
  </si>
  <si>
    <t>DB</t>
    <phoneticPr fontId="3" type="noConversion"/>
  </si>
  <si>
    <t>WEB</t>
    <phoneticPr fontId="3" type="noConversion"/>
  </si>
  <si>
    <t>WAS</t>
    <phoneticPr fontId="3" type="noConversion"/>
  </si>
  <si>
    <t>주 사용 소프트웨어</t>
    <phoneticPr fontId="3" type="noConversion"/>
  </si>
  <si>
    <t>App1</t>
    <phoneticPr fontId="3" type="noConversion"/>
  </si>
  <si>
    <t>App2</t>
    <phoneticPr fontId="3" type="noConversion"/>
  </si>
  <si>
    <t>App3</t>
    <phoneticPr fontId="3" type="noConversion"/>
  </si>
  <si>
    <t>App4</t>
    <phoneticPr fontId="3" type="noConversion"/>
  </si>
  <si>
    <t>App5</t>
    <phoneticPr fontId="3" type="noConversion"/>
  </si>
  <si>
    <t>App6</t>
    <phoneticPr fontId="3" type="noConversion"/>
  </si>
  <si>
    <t>사용부서과</t>
    <phoneticPr fontId="3" type="noConversion"/>
  </si>
  <si>
    <t>서비스</t>
    <phoneticPr fontId="3" type="noConversion"/>
  </si>
  <si>
    <t>O/S</t>
    <phoneticPr fontId="3" type="noConversion"/>
  </si>
  <si>
    <t>DATA</t>
    <phoneticPr fontId="3" type="noConversion"/>
  </si>
  <si>
    <t>이름</t>
    <phoneticPr fontId="3" type="noConversion"/>
  </si>
  <si>
    <t>소프트웨어 분류</t>
    <phoneticPr fontId="3" type="noConversion"/>
  </si>
  <si>
    <t>개발언어</t>
    <phoneticPr fontId="3" type="noConversion"/>
  </si>
  <si>
    <t>리눅스용버전
여부</t>
    <phoneticPr fontId="3" type="noConversion"/>
  </si>
  <si>
    <t>소스유무</t>
    <phoneticPr fontId="3" type="noConversion"/>
  </si>
  <si>
    <t>개발업체</t>
    <phoneticPr fontId="3" type="noConversion"/>
  </si>
  <si>
    <t>유지보수 업체</t>
    <phoneticPr fontId="3" type="noConversion"/>
  </si>
  <si>
    <t>Rules 3.1</t>
    <phoneticPr fontId="3" type="noConversion"/>
  </si>
  <si>
    <t>서버용도</t>
    <phoneticPr fontId="3" type="noConversion"/>
  </si>
  <si>
    <t>호스트명(장비명)</t>
    <phoneticPr fontId="3" type="noConversion"/>
  </si>
  <si>
    <t>1.service scope</t>
    <phoneticPr fontId="3" type="noConversion"/>
  </si>
  <si>
    <t>2.Platform scope</t>
    <phoneticPr fontId="3" type="noConversion"/>
  </si>
  <si>
    <t>3.Application scope</t>
    <phoneticPr fontId="3" type="noConversion"/>
  </si>
  <si>
    <t>(AS-IS)</t>
    <phoneticPr fontId="2" type="noConversion"/>
  </si>
  <si>
    <t>** 전체 구성도</t>
  </si>
  <si>
    <t>**랩</t>
  </si>
  <si>
    <t>num</t>
    <phoneticPr fontId="3" type="noConversion"/>
  </si>
  <si>
    <t>XX DB</t>
    <phoneticPr fontId="3" type="noConversion"/>
  </si>
  <si>
    <t>RBMS DB</t>
    <phoneticPr fontId="6" type="noConversion"/>
  </si>
  <si>
    <t>XXX</t>
    <phoneticPr fontId="6" type="noConversion"/>
  </si>
  <si>
    <t>XXX</t>
    <phoneticPr fontId="3" type="noConversion"/>
  </si>
  <si>
    <t>machine serial
(현재 통합유무 확인)</t>
    <phoneticPr fontId="3" type="noConversion"/>
  </si>
  <si>
    <t>가상화 정도
(lpar/virtualization)</t>
    <phoneticPr fontId="3" type="noConversion"/>
  </si>
  <si>
    <t>중요도 
(1&gt;2&gt;3)</t>
    <phoneticPr fontId="3" type="noConversion"/>
  </si>
  <si>
    <t>downtiem 
가능시간
(SLA)</t>
    <phoneticPr fontId="3" type="noConversion"/>
  </si>
  <si>
    <t>정기 PM 여부</t>
    <phoneticPr fontId="3" type="noConversion"/>
  </si>
  <si>
    <r>
      <rPr>
        <sz val="10"/>
        <rFont val="돋움"/>
        <family val="3"/>
        <charset val="129"/>
      </rPr>
      <t>통합</t>
    </r>
    <r>
      <rPr>
        <sz val="10"/>
        <rFont val="은 돋움"/>
        <family val="2"/>
      </rPr>
      <t xml:space="preserve"> </t>
    </r>
    <r>
      <rPr>
        <sz val="10"/>
        <rFont val="돋움"/>
        <family val="3"/>
        <charset val="129"/>
      </rPr>
      <t>정보서버</t>
    </r>
    <phoneticPr fontId="2" type="noConversion"/>
  </si>
  <si>
    <t>IBM P780</t>
    <phoneticPr fontId="2" type="noConversion"/>
  </si>
  <si>
    <t>경영정보서버</t>
    <phoneticPr fontId="2" type="noConversion"/>
  </si>
  <si>
    <t>경영정보서버</t>
    <phoneticPr fontId="2" type="noConversion"/>
  </si>
  <si>
    <t>AIX</t>
    <phoneticPr fontId="2" type="noConversion"/>
  </si>
  <si>
    <t>IBM MQ</t>
    <phoneticPr fontId="2" type="noConversion"/>
  </si>
  <si>
    <t>CICS/6000</t>
    <phoneticPr fontId="2" type="noConversion"/>
  </si>
  <si>
    <t>TX sever</t>
    <phoneticPr fontId="2" type="noConversion"/>
  </si>
  <si>
    <t>Enabler</t>
    <phoneticPr fontId="2" type="noConversion"/>
  </si>
  <si>
    <t>C/pro*C</t>
    <phoneticPr fontId="2" type="noConversion"/>
  </si>
  <si>
    <t>Oracle</t>
    <phoneticPr fontId="2" type="noConversion"/>
  </si>
  <si>
    <t>HACMP</t>
    <phoneticPr fontId="2" type="noConversion"/>
  </si>
  <si>
    <t>RAC</t>
    <phoneticPr fontId="2" type="noConversion"/>
  </si>
  <si>
    <t>C/pro*C</t>
    <phoneticPr fontId="2" type="noConversion"/>
  </si>
  <si>
    <t>oracle 11g</t>
    <phoneticPr fontId="2" type="noConversion"/>
  </si>
  <si>
    <t>web logic 10</t>
    <phoneticPr fontId="2" type="noConversion"/>
  </si>
  <si>
    <t>iplanet</t>
    <phoneticPr fontId="2" type="noConversion"/>
  </si>
  <si>
    <t>XX</t>
    <phoneticPr fontId="2" type="noConversion"/>
  </si>
  <si>
    <t>XX</t>
    <phoneticPr fontId="2" type="noConversion"/>
  </si>
  <si>
    <t>XX</t>
    <phoneticPr fontId="2" type="noConversion"/>
  </si>
  <si>
    <t xml:space="preserve">백업여부
</t>
    <phoneticPr fontId="3" type="noConversion"/>
  </si>
  <si>
    <t>solution</t>
  </si>
  <si>
    <t>networker</t>
    <phoneticPr fontId="2" type="noConversion"/>
  </si>
  <si>
    <t>홈페이지 서버</t>
  </si>
  <si>
    <t>M/M</t>
  </si>
  <si>
    <t>업무별 서버목록</t>
    <phoneticPr fontId="26" type="noConversion"/>
  </si>
  <si>
    <t>분류</t>
    <phoneticPr fontId="26" type="noConversion"/>
  </si>
  <si>
    <t>ITEM</t>
  </si>
  <si>
    <r>
      <t xml:space="preserve">현재 </t>
    </r>
    <r>
      <rPr>
        <b/>
        <sz val="8"/>
        <color rgb="FF000000"/>
        <rFont val="Arial"/>
        <family val="2"/>
      </rPr>
      <t>sloution</t>
    </r>
  </si>
  <si>
    <r>
      <t xml:space="preserve">향후 </t>
    </r>
    <r>
      <rPr>
        <b/>
        <sz val="8"/>
        <color rgb="FF000000"/>
        <rFont val="Arial"/>
        <family val="2"/>
      </rPr>
      <t>solution</t>
    </r>
  </si>
  <si>
    <t>Difficulty rating</t>
  </si>
  <si>
    <t>비고</t>
  </si>
  <si>
    <t>default time</t>
  </si>
  <si>
    <t>sum</t>
  </si>
  <si>
    <t>Easy</t>
  </si>
  <si>
    <t>Moderate</t>
    <phoneticPr fontId="26" type="noConversion"/>
  </si>
  <si>
    <t>difficult</t>
  </si>
  <si>
    <t>재조정필요</t>
    <phoneticPr fontId="26" type="noConversion"/>
  </si>
  <si>
    <r>
      <t xml:space="preserve">RHEV </t>
    </r>
    <r>
      <rPr>
        <sz val="11"/>
        <color rgb="FF000000"/>
        <rFont val="WenQuanYi Zen Hei Sharp"/>
        <family val="2"/>
      </rPr>
      <t>현재 어플리케이션을 오픈소스로 변경</t>
    </r>
  </si>
  <si>
    <t xml:space="preserve">WEB  4대 DL380
WAS  4대 DL580
AP(검색) 2대 DL380
Admin Web 2대 DL380
</t>
  </si>
  <si>
    <t>client</t>
    <phoneticPr fontId="26" type="noConversion"/>
  </si>
  <si>
    <t>AOS Firewall</t>
  </si>
  <si>
    <t>클라이언트</t>
    <phoneticPr fontId="26" type="noConversion"/>
  </si>
  <si>
    <r>
      <t xml:space="preserve">Ubuntu, Fedora </t>
    </r>
    <r>
      <rPr>
        <sz val="11"/>
        <color rgb="FF006100"/>
        <rFont val="돋움"/>
        <family val="3"/>
        <charset val="129"/>
      </rPr>
      <t>지원</t>
    </r>
    <r>
      <rPr>
        <sz val="11"/>
        <color rgb="FF006100"/>
        <rFont val="맑은 고딕"/>
        <family val="2"/>
      </rPr>
      <t xml:space="preserve">. RHEL </t>
    </r>
    <r>
      <rPr>
        <sz val="11"/>
        <color rgb="FF006100"/>
        <rFont val="돋움"/>
        <family val="3"/>
        <charset val="129"/>
      </rPr>
      <t>지원은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안함</t>
    </r>
    <r>
      <rPr>
        <sz val="11"/>
        <color rgb="FF006100"/>
        <rFont val="맑은 고딕"/>
        <family val="2"/>
      </rPr>
      <t xml:space="preserve">. 
클라이언트라 대상아님. </t>
    </r>
    <phoneticPr fontId="26" type="noConversion"/>
  </si>
  <si>
    <t xml:space="preserve">client </t>
    <phoneticPr fontId="26" type="noConversion"/>
  </si>
  <si>
    <t>AAPLUS</t>
  </si>
  <si>
    <r>
      <rPr>
        <sz val="11"/>
        <color rgb="FF006100"/>
        <rFont val="돋움"/>
        <family val="3"/>
        <charset val="129"/>
      </rPr>
      <t>해당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솔루션의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겉은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맑은 고딕"/>
        <family val="2"/>
      </rPr>
      <t>java</t>
    </r>
    <r>
      <rPr>
        <sz val="11"/>
        <color rgb="FF006100"/>
        <rFont val="돋움"/>
        <family val="3"/>
        <charset val="129"/>
      </rPr>
      <t>지만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내부로직이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맑은 고딕"/>
        <family val="2"/>
      </rPr>
      <t>C</t>
    </r>
    <r>
      <rPr>
        <sz val="11"/>
        <color rgb="FF006100"/>
        <rFont val="돋움"/>
        <family val="3"/>
        <charset val="129"/>
      </rPr>
      <t>모듈로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되어있기에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마이그레이션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시</t>
    </r>
    <r>
      <rPr>
        <sz val="11"/>
        <color rgb="FF006100"/>
        <rFont val="WenQuanYi Zen Hei Sharp"/>
        <family val="2"/>
      </rPr>
      <t xml:space="preserve"> 
</t>
    </r>
    <r>
      <rPr>
        <sz val="11"/>
        <color rgb="FF006100"/>
        <rFont val="돋움"/>
        <family val="3"/>
        <charset val="129"/>
      </rPr>
      <t>어떻게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될지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장담할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수</t>
    </r>
    <r>
      <rPr>
        <sz val="11"/>
        <color rgb="FF006100"/>
        <rFont val="WenQuanYi Zen Hei Sharp"/>
        <family val="2"/>
      </rPr>
      <t xml:space="preserve"> </t>
    </r>
    <r>
      <rPr>
        <sz val="11"/>
        <color rgb="FF006100"/>
        <rFont val="돋움"/>
        <family val="3"/>
        <charset val="129"/>
      </rPr>
      <t>없음</t>
    </r>
    <r>
      <rPr>
        <sz val="11"/>
        <color rgb="FF006100"/>
        <rFont val="맑은 고딕"/>
        <family val="2"/>
      </rPr>
      <t>. JNI 모듈에 대한 Linux 지원여부에 따른 전환 난이도 변경</t>
    </r>
    <phoneticPr fontId="26" type="noConversion"/>
  </si>
  <si>
    <t>admin</t>
    <phoneticPr fontId="26" type="noConversion"/>
  </si>
  <si>
    <t>Acube Portal</t>
    <phoneticPr fontId="26" type="noConversion"/>
  </si>
  <si>
    <t>현재 솔루션 업체가 유지보수가 힘듬. 추후 버전업이 힘들듯 보임.</t>
    <phoneticPr fontId="26" type="noConversion"/>
  </si>
  <si>
    <t>OZ reporting Tool</t>
  </si>
  <si>
    <t>num</t>
  </si>
  <si>
    <t>내용</t>
  </si>
  <si>
    <t>시간</t>
  </si>
  <si>
    <t>infra</t>
    <phoneticPr fontId="26" type="noConversion"/>
  </si>
  <si>
    <t>SafeAgent</t>
  </si>
  <si>
    <t>인프라서버구축시간</t>
  </si>
  <si>
    <t>etc</t>
    <phoneticPr fontId="26" type="noConversion"/>
  </si>
  <si>
    <t>U-safe ON</t>
  </si>
  <si>
    <t>ePageSafer</t>
  </si>
  <si>
    <t>기타</t>
  </si>
  <si>
    <t>FLEX</t>
  </si>
  <si>
    <t>Magic X sign</t>
  </si>
  <si>
    <t>DSToolkit32</t>
  </si>
  <si>
    <t>ec</t>
    <phoneticPr fontId="26" type="noConversion"/>
  </si>
  <si>
    <t>Search Formula-1</t>
  </si>
  <si>
    <t>iPinside</t>
  </si>
  <si>
    <r>
      <t>WEB 2</t>
    </r>
    <r>
      <rPr>
        <sz val="11"/>
        <color rgb="FF000000"/>
        <rFont val="돋움"/>
        <family val="3"/>
        <charset val="129"/>
      </rPr>
      <t>대</t>
    </r>
    <r>
      <rPr>
        <sz val="11"/>
        <color rgb="FF000000"/>
        <rFont val="WenQuanYi Zen Hei Sharp"/>
        <family val="2"/>
      </rPr>
      <t xml:space="preserve"> DL380
WAS 2</t>
    </r>
    <r>
      <rPr>
        <sz val="11"/>
        <color rgb="FF000000"/>
        <rFont val="돋움"/>
        <family val="3"/>
        <charset val="129"/>
      </rPr>
      <t>대</t>
    </r>
    <r>
      <rPr>
        <sz val="11"/>
        <color rgb="FF000000"/>
        <rFont val="WenQuanYi Zen Hei Sharp"/>
        <family val="2"/>
      </rPr>
      <t xml:space="preserve"> DL580
</t>
    </r>
    <phoneticPr fontId="26" type="noConversion"/>
  </si>
  <si>
    <t>expt</t>
    <phoneticPr fontId="26" type="noConversion"/>
  </si>
  <si>
    <t>Touchen key</t>
  </si>
  <si>
    <r>
      <t>client solution</t>
    </r>
    <r>
      <rPr>
        <sz val="11"/>
        <color rgb="FF000000"/>
        <rFont val="WenQuanYi Zen Hei Sharp"/>
        <family val="2"/>
      </rPr>
      <t>임</t>
    </r>
  </si>
  <si>
    <t>client solution- 64bit 리눅스 지원 안함</t>
    <phoneticPr fontId="26" type="noConversion"/>
  </si>
  <si>
    <t>normal</t>
  </si>
  <si>
    <t>UbiKey</t>
    <phoneticPr fontId="26" type="noConversion"/>
  </si>
  <si>
    <t>SSL</t>
  </si>
  <si>
    <t>backup</t>
    <phoneticPr fontId="26" type="noConversion"/>
  </si>
  <si>
    <t>Netbackup Media</t>
  </si>
  <si>
    <t>XACS</t>
  </si>
  <si>
    <r>
      <t>java</t>
    </r>
    <r>
      <rPr>
        <sz val="11"/>
        <color rgb="FF000000"/>
        <rFont val="돋움"/>
        <family val="3"/>
        <charset val="129"/>
      </rPr>
      <t>기반이나</t>
    </r>
    <r>
      <rPr>
        <sz val="11"/>
        <color rgb="FF000000"/>
        <rFont val="WenQuanYi Zen Hei Sharp"/>
        <family val="2"/>
      </rPr>
      <t xml:space="preserve"> </t>
    </r>
    <r>
      <rPr>
        <sz val="10"/>
        <color theme="1"/>
        <rFont val="굴림"/>
        <family val="2"/>
        <charset val="129"/>
      </rPr>
      <t>linux</t>
    </r>
    <r>
      <rPr>
        <sz val="11"/>
        <color rgb="FF000000"/>
        <rFont val="돋움"/>
        <family val="3"/>
        <charset val="129"/>
      </rPr>
      <t>에서</t>
    </r>
    <r>
      <rPr>
        <sz val="10"/>
        <color theme="1"/>
        <rFont val="굴림"/>
        <family val="2"/>
        <charset val="129"/>
      </rPr>
      <t xml:space="preserve"> 테스트가 필요함. </t>
    </r>
    <phoneticPr fontId="26" type="noConversion"/>
  </si>
  <si>
    <t>OCSP</t>
  </si>
  <si>
    <t>XecureWeb</t>
  </si>
  <si>
    <t>XecureDB</t>
  </si>
  <si>
    <t>middleware</t>
    <phoneticPr fontId="26" type="noConversion"/>
  </si>
  <si>
    <t>Control-M/Agent</t>
  </si>
  <si>
    <t>web server</t>
    <phoneticPr fontId="26" type="noConversion"/>
  </si>
  <si>
    <t>SUNONE-Web Server 7.0.9</t>
  </si>
  <si>
    <t>제품 만기
-iplanet으로 변경필요</t>
    <phoneticPr fontId="26" type="noConversion"/>
  </si>
  <si>
    <t>end  of support</t>
  </si>
  <si>
    <t>apache</t>
  </si>
  <si>
    <t>was server</t>
    <phoneticPr fontId="26" type="noConversion"/>
  </si>
  <si>
    <t>Weblogic 11</t>
  </si>
  <si>
    <t>JBOSS</t>
  </si>
  <si>
    <t>db server</t>
    <phoneticPr fontId="26" type="noConversion"/>
  </si>
  <si>
    <t>Oracle DBMS</t>
  </si>
  <si>
    <t>PostgresSQL</t>
  </si>
  <si>
    <r>
      <t>SMS</t>
    </r>
    <r>
      <rPr>
        <sz val="8"/>
        <color rgb="FF000000"/>
        <rFont val="WenQuanYi Zen Hei Sharp"/>
        <family val="2"/>
      </rPr>
      <t>발송</t>
    </r>
    <r>
      <rPr>
        <sz val="8"/>
        <color rgb="FF000000"/>
        <rFont val="맑은 고딕"/>
        <family val="3"/>
      </rPr>
      <t>Package</t>
    </r>
  </si>
  <si>
    <r>
      <t>정보가 없음</t>
    </r>
    <r>
      <rPr>
        <sz val="10"/>
        <color theme="1"/>
        <rFont val="굴림"/>
        <family val="2"/>
        <charset val="129"/>
      </rPr>
      <t xml:space="preserve">. </t>
    </r>
  </si>
  <si>
    <r>
      <t xml:space="preserve">CORIM Score/Rule </t>
    </r>
    <r>
      <rPr>
        <sz val="8"/>
        <color rgb="FF000000"/>
        <rFont val="돋움"/>
        <family val="3"/>
        <charset val="129"/>
      </rPr>
      <t>엔진</t>
    </r>
    <phoneticPr fontId="26" type="noConversion"/>
  </si>
  <si>
    <r>
      <t xml:space="preserve">CORIM Score/Rule </t>
    </r>
    <r>
      <rPr>
        <sz val="8"/>
        <color rgb="FF000000"/>
        <rFont val="WenQuanYi Zen Hei Sharp"/>
        <family val="2"/>
      </rPr>
      <t>엔진</t>
    </r>
  </si>
  <si>
    <r>
      <rPr>
        <sz val="11"/>
        <color rgb="FF000000"/>
        <rFont val="돋움"/>
        <family val="3"/>
        <charset val="129"/>
      </rPr>
      <t>정보가</t>
    </r>
    <r>
      <rPr>
        <sz val="11"/>
        <color rgb="FF000000"/>
        <rFont val="WenQuanYi Zen Hei Sharp"/>
        <family val="2"/>
      </rPr>
      <t xml:space="preserve"> </t>
    </r>
    <r>
      <rPr>
        <sz val="11"/>
        <color rgb="FF000000"/>
        <rFont val="돋움"/>
        <family val="3"/>
        <charset val="129"/>
      </rPr>
      <t>없음</t>
    </r>
    <r>
      <rPr>
        <sz val="10"/>
        <color theme="1"/>
        <rFont val="굴림"/>
        <family val="2"/>
        <charset val="129"/>
      </rPr>
      <t xml:space="preserve">. </t>
    </r>
    <r>
      <rPr>
        <sz val="11"/>
        <color rgb="FF000000"/>
        <rFont val="돋움"/>
        <family val="3"/>
        <charset val="129"/>
      </rPr>
      <t/>
    </r>
    <phoneticPr fontId="26" type="noConversion"/>
  </si>
  <si>
    <t>NDM CONNECT:DIRECT</t>
  </si>
  <si>
    <t>WebtoB</t>
  </si>
  <si>
    <t>webtoB</t>
  </si>
  <si>
    <t>Nginx</t>
  </si>
  <si>
    <t>JEUS</t>
  </si>
  <si>
    <t>Tomcat</t>
  </si>
  <si>
    <t>JBoss</t>
  </si>
  <si>
    <t>WEB 4대 DL380
WAS 2대 DL380</t>
    <phoneticPr fontId="26" type="noConversion"/>
  </si>
  <si>
    <t>nProtect KeyCrypt</t>
  </si>
  <si>
    <r>
      <t>client solution</t>
    </r>
    <r>
      <rPr>
        <sz val="11"/>
        <color rgb="FF000000"/>
        <rFont val="돋움"/>
        <family val="3"/>
        <charset val="129"/>
      </rPr>
      <t>임</t>
    </r>
    <r>
      <rPr>
        <sz val="10"/>
        <color theme="1"/>
        <rFont val="굴림"/>
        <family val="2"/>
        <charset val="129"/>
      </rPr>
      <t>(windows만 지원)</t>
    </r>
    <phoneticPr fontId="26" type="noConversion"/>
  </si>
  <si>
    <t>nFilter</t>
  </si>
  <si>
    <r>
      <t>유지보수시 문제없음</t>
    </r>
    <r>
      <rPr>
        <sz val="10"/>
        <color theme="1"/>
        <rFont val="굴림"/>
        <family val="2"/>
        <charset val="129"/>
      </rPr>
      <t xml:space="preserve">. </t>
    </r>
  </si>
  <si>
    <t>Magic SE</t>
  </si>
  <si>
    <t>Maxpace CMS agent</t>
  </si>
  <si>
    <t>Extractor/Replicator</t>
  </si>
  <si>
    <t xml:space="preserve">WEB 4대 DL380
WAS 2대 DL381
</t>
    <phoneticPr fontId="26" type="noConversion"/>
  </si>
  <si>
    <t>nProtect Netizen</t>
  </si>
  <si>
    <t>PSV Framework</t>
  </si>
  <si>
    <r>
      <rPr>
        <sz val="11"/>
        <color rgb="FF000000"/>
        <rFont val="돋움"/>
        <family val="3"/>
        <charset val="129"/>
      </rPr>
      <t>정보가</t>
    </r>
    <r>
      <rPr>
        <sz val="11"/>
        <color rgb="FF000000"/>
        <rFont val="WenQuanYi Zen Hei Sharp"/>
        <family val="2"/>
      </rPr>
      <t xml:space="preserve"> </t>
    </r>
    <r>
      <rPr>
        <sz val="11"/>
        <color rgb="FF000000"/>
        <rFont val="돋움"/>
        <family val="3"/>
        <charset val="129"/>
      </rPr>
      <t>부재함
블루베리라는</t>
    </r>
    <r>
      <rPr>
        <sz val="11"/>
        <color rgb="FF000000"/>
        <rFont val="WenQuanYi Zen Hei Sharp"/>
        <family val="2"/>
      </rPr>
      <t xml:space="preserve"> </t>
    </r>
    <r>
      <rPr>
        <sz val="11"/>
        <color rgb="FF000000"/>
        <rFont val="돋움"/>
        <family val="3"/>
        <charset val="129"/>
      </rPr>
      <t>솔루션인지</t>
    </r>
    <r>
      <rPr>
        <sz val="11"/>
        <color rgb="FF000000"/>
        <rFont val="WenQuanYi Zen Hei Sharp"/>
        <family val="2"/>
      </rPr>
      <t xml:space="preserve"> </t>
    </r>
    <r>
      <rPr>
        <sz val="11"/>
        <color rgb="FF000000"/>
        <rFont val="돋움"/>
        <family val="3"/>
        <charset val="129"/>
      </rPr>
      <t>확인이</t>
    </r>
    <r>
      <rPr>
        <sz val="11"/>
        <color rgb="FF000000"/>
        <rFont val="WenQuanYi Zen Hei Sharp"/>
        <family val="2"/>
      </rPr>
      <t xml:space="preserve"> </t>
    </r>
    <r>
      <rPr>
        <sz val="11"/>
        <color rgb="FF000000"/>
        <rFont val="돋움"/>
        <family val="3"/>
        <charset val="129"/>
      </rPr>
      <t>필요함</t>
    </r>
    <phoneticPr fontId="26" type="noConversion"/>
  </si>
  <si>
    <t>FusionChart Pro</t>
  </si>
  <si>
    <t>IB Sheet Pro</t>
  </si>
  <si>
    <t>Hub Mail</t>
  </si>
  <si>
    <t>WiseU5.5</t>
  </si>
  <si>
    <t>Rexpert</t>
  </si>
  <si>
    <t>청구서배치발송 AP 2대 DL380
대량메일발송 AP  2대 DL380
청구서WEB  2대 DL380
청구서WAS  2대 DL380
EM관리 AP  2대 DL380
통합발송 AP  2대 DL380
통합인프라넷WEB  3대 DL380</t>
    <phoneticPr fontId="26" type="noConversion"/>
  </si>
  <si>
    <t xml:space="preserve">WAS 2대 DL380
</t>
    <phoneticPr fontId="26" type="noConversion"/>
  </si>
  <si>
    <t xml:space="preserve">WEB 2대 DL380
WAS 2대 DL580
</t>
    <phoneticPr fontId="26" type="noConversion"/>
  </si>
  <si>
    <t xml:space="preserve">AP 2대 DL380
</t>
    <phoneticPr fontId="26" type="noConversion"/>
  </si>
  <si>
    <t xml:space="preserve">WEB 4대 DL380
WAS 2대 DL380
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</si>
</sst>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&quot;₩&quot;* #,##0_-;\-&quot;₩&quot;* #,##0_-;_-&quot;₩&quot;* &quot;-&quot;_-;_-@_-"/>
    <numFmt numFmtId="177" formatCode="0.00_);[Red]\(0.00\)"/>
    <numFmt numFmtId="178" formatCode="0.000"/>
  </numFmts>
  <fonts count="44">
    <font>
      <sz val="10"/>
      <color theme="1"/>
      <name val="굴림"/>
      <family val="2"/>
      <charset val="129"/>
    </font>
    <font>
      <sz val="9"/>
      <color theme="1"/>
      <name val="굴림"/>
      <family val="3"/>
      <charset val="129"/>
    </font>
    <font>
      <sz val="8"/>
      <name val="굴림"/>
      <family val="2"/>
      <charset val="129"/>
    </font>
    <font>
      <sz val="8"/>
      <name val="맑은 고딕"/>
      <family val="2"/>
      <charset val="129"/>
      <scheme val="minor"/>
    </font>
    <font>
      <b/>
      <sz val="9"/>
      <color theme="1"/>
      <name val="굴림"/>
      <family val="3"/>
      <charset val="129"/>
    </font>
    <font>
      <b/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9"/>
      <name val="굴림"/>
      <family val="3"/>
      <charset val="129"/>
    </font>
    <font>
      <sz val="11"/>
      <name val="돋움"/>
      <family val="3"/>
      <charset val="129"/>
    </font>
    <font>
      <sz val="10"/>
      <name val="은 돋움"/>
      <family val="2"/>
    </font>
    <font>
      <b/>
      <sz val="11"/>
      <name val="돋움"/>
      <family val="3"/>
      <charset val="129"/>
    </font>
    <font>
      <b/>
      <sz val="15"/>
      <color theme="0"/>
      <name val="굴림"/>
      <family val="3"/>
      <charset val="129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0"/>
      <name val="은 돋움"/>
      <family val="2"/>
      <charset val="129"/>
    </font>
    <font>
      <sz val="10"/>
      <name val="돋움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9"/>
      <color indexed="8"/>
      <name val="맑은 고딕"/>
      <family val="3"/>
      <charset val="129"/>
    </font>
    <font>
      <sz val="11"/>
      <color rgb="FF000000"/>
      <name val="맑은 고딕"/>
      <family val="3"/>
    </font>
    <font>
      <b/>
      <sz val="8"/>
      <color rgb="FF000000"/>
      <name val="WenQuanYi Zen Hei Sharp"/>
      <family val="2"/>
    </font>
    <font>
      <b/>
      <sz val="8"/>
      <color rgb="FF000000"/>
      <name val="가는각진제목체"/>
      <family val="1"/>
    </font>
    <font>
      <b/>
      <sz val="10"/>
      <color rgb="FF000000"/>
      <name val="굴림"/>
      <family val="3"/>
    </font>
    <font>
      <b/>
      <sz val="8"/>
      <color rgb="FF000000"/>
      <name val="Arial"/>
      <family val="2"/>
    </font>
    <font>
      <sz val="11"/>
      <color rgb="FF000000"/>
      <name val="WenQuanYi Zen Hei Sharp"/>
      <family val="2"/>
    </font>
    <font>
      <b/>
      <sz val="8"/>
      <color rgb="FF000000"/>
      <name val="돋움"/>
      <family val="3"/>
      <charset val="129"/>
    </font>
    <font>
      <sz val="8"/>
      <name val="돋움"/>
      <family val="3"/>
      <charset val="129"/>
    </font>
    <font>
      <sz val="10"/>
      <color rgb="FF000000"/>
      <name val="굴림"/>
      <family val="3"/>
    </font>
    <font>
      <b/>
      <sz val="7"/>
      <color rgb="FF000000"/>
      <name val="Arial"/>
      <family val="2"/>
    </font>
    <font>
      <b/>
      <sz val="7"/>
      <color rgb="FF000000"/>
      <name val="돋움"/>
      <family val="3"/>
      <charset val="129"/>
    </font>
    <font>
      <sz val="8"/>
      <color rgb="FF000000"/>
      <name val="맑은 고딕"/>
      <family val="3"/>
    </font>
    <font>
      <sz val="11"/>
      <color rgb="FF9C0006"/>
      <name val="맑은 고딕"/>
      <family val="2"/>
    </font>
    <font>
      <sz val="11"/>
      <color rgb="FF006100"/>
      <name val="WenQuanYi Zen Hei Sharp"/>
      <family val="2"/>
    </font>
    <font>
      <sz val="11"/>
      <color rgb="FF006100"/>
      <name val="돋움"/>
      <family val="3"/>
      <charset val="129"/>
    </font>
    <font>
      <sz val="11"/>
      <color rgb="FF006100"/>
      <name val="맑은 고딕"/>
      <family val="2"/>
    </font>
    <font>
      <sz val="11"/>
      <color rgb="FFFFFF00"/>
      <name val="맑은 고딕"/>
      <family val="3"/>
    </font>
    <font>
      <sz val="11"/>
      <color rgb="FF000000"/>
      <name val="돋움"/>
      <family val="3"/>
      <charset val="129"/>
    </font>
    <font>
      <b/>
      <sz val="8"/>
      <color rgb="FFFFFFFF"/>
      <name val="Arial"/>
      <family val="2"/>
    </font>
    <font>
      <sz val="11"/>
      <color rgb="FF000000"/>
      <name val="ARIAL"/>
      <family val="2"/>
    </font>
    <font>
      <sz val="8"/>
      <color rgb="FF000000"/>
      <name val="WenQuanYi Zen Hei Sharp"/>
      <family val="2"/>
    </font>
    <font>
      <sz val="8"/>
      <color rgb="FF000000"/>
      <name val="돋움"/>
      <family val="3"/>
      <charset val="129"/>
    </font>
    <font>
      <sz val="11"/>
      <color rgb="FF9C6500"/>
      <name val="맑은 고딕"/>
      <family val="2"/>
    </font>
    <font>
      <sz val="11"/>
      <color rgb="FF92D050"/>
      <name val="맑은 고딕"/>
      <family val="3"/>
    </font>
    <font>
      <b/>
      <sz val="8"/>
      <color rgb="FF92D05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2CC"/>
        <bgColor rgb="FFFFFFCC"/>
      </patternFill>
    </fill>
    <fill>
      <patternFill patternType="solid">
        <fgColor rgb="FF92D050"/>
        <bgColor rgb="FF99FF66"/>
      </patternFill>
    </fill>
    <fill>
      <patternFill patternType="solid">
        <fgColor rgb="FFFFC000"/>
        <bgColor rgb="FFFF9900"/>
      </patternFill>
    </fill>
    <fill>
      <patternFill patternType="solid">
        <fgColor rgb="FFFF0000"/>
        <bgColor rgb="FFFF3333"/>
      </patternFill>
    </fill>
    <fill>
      <patternFill patternType="solid">
        <fgColor rgb="FFFFFF00"/>
        <bgColor rgb="FFFF3333"/>
      </patternFill>
    </fill>
    <fill>
      <patternFill patternType="solid">
        <fgColor rgb="FFFFC7CE"/>
        <bgColor rgb="FFDDD9C3"/>
      </patternFill>
    </fill>
    <fill>
      <patternFill patternType="solid">
        <fgColor theme="0"/>
        <bgColor rgb="FFCCFFCC"/>
      </patternFill>
    </fill>
    <fill>
      <patternFill patternType="solid">
        <fgColor rgb="FF92D050"/>
        <bgColor indexed="64"/>
      </patternFill>
    </fill>
    <fill>
      <patternFill patternType="solid">
        <fgColor rgb="FFCCCCCC"/>
        <bgColor rgb="FFC0C0C0"/>
      </patternFill>
    </fill>
    <fill>
      <patternFill patternType="solid">
        <fgColor rgb="FFFF3333"/>
        <bgColor rgb="FFFF0000"/>
      </patternFill>
    </fill>
    <fill>
      <patternFill patternType="solid">
        <fgColor rgb="FF99FF66"/>
        <bgColor rgb="FF92D050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rgb="FFDDD9C3"/>
      </patternFill>
    </fill>
    <fill>
      <patternFill patternType="solid">
        <fgColor theme="0"/>
        <bgColor rgb="FFDDD9C3"/>
      </patternFill>
    </fill>
    <fill>
      <patternFill patternType="solid">
        <fgColor rgb="FFFFC000"/>
        <bgColor rgb="FFFFFFCC"/>
      </patternFill>
    </fill>
    <fill>
      <patternFill patternType="solid">
        <fgColor rgb="FFFFEB9C"/>
        <bgColor rgb="FFFFFF99"/>
      </patternFill>
    </fill>
    <fill>
      <patternFill patternType="solid">
        <fgColor rgb="FF92D050"/>
        <bgColor rgb="FFFFFFCC"/>
      </patternFill>
    </fill>
    <fill>
      <patternFill patternType="solid">
        <fgColor theme="0"/>
        <bgColor rgb="FFFFFF99"/>
      </patternFill>
    </fill>
  </fills>
  <borders count="3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3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/>
    <xf numFmtId="0" fontId="12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/>
    <xf numFmtId="0" fontId="16" fillId="0" borderId="0" applyFont="0" applyFill="0" applyBorder="0" applyAlignment="0" applyProtection="0"/>
    <xf numFmtId="0" fontId="17" fillId="0" borderId="0"/>
    <xf numFmtId="0" fontId="19" fillId="0" borderId="0">
      <alignment vertical="center"/>
    </xf>
    <xf numFmtId="0" fontId="31" fillId="18" borderId="0">
      <alignment vertical="center"/>
    </xf>
    <xf numFmtId="176" fontId="19" fillId="0" borderId="0" applyFont="0" applyFill="0" applyBorder="0" applyAlignment="0" applyProtection="0">
      <alignment vertical="center"/>
    </xf>
  </cellStyleXfs>
  <cellXfs count="196">
    <xf numFmtId="0" fontId="0" fillId="0" borderId="0" xfId="0">
      <alignment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left" vertical="center"/>
    </xf>
    <xf numFmtId="49" fontId="1" fillId="5" borderId="4" xfId="0" applyNumberFormat="1" applyFont="1" applyFill="1" applyBorder="1" applyAlignment="1">
      <alignment horizontal="left" vertical="center"/>
    </xf>
    <xf numFmtId="0" fontId="1" fillId="5" borderId="4" xfId="0" applyNumberFormat="1" applyFont="1" applyFill="1" applyBorder="1" applyAlignment="1">
      <alignment horizontal="center" vertical="center"/>
    </xf>
    <xf numFmtId="177" fontId="7" fillId="5" borderId="4" xfId="0" applyNumberFormat="1" applyFont="1" applyFill="1" applyBorder="1" applyAlignment="1">
      <alignment horizontal="center" vertical="center"/>
    </xf>
    <xf numFmtId="0" fontId="1" fillId="5" borderId="4" xfId="0" applyFont="1" applyFill="1" applyBorder="1" applyAlignment="1">
      <alignment vertical="center" wrapText="1"/>
    </xf>
    <xf numFmtId="0" fontId="0" fillId="5" borderId="0" xfId="0" applyFill="1">
      <alignment vertical="center"/>
    </xf>
    <xf numFmtId="0" fontId="1" fillId="5" borderId="4" xfId="1" applyFont="1" applyFill="1" applyBorder="1" applyAlignment="1">
      <alignment horizontal="center" vertical="center" wrapText="1"/>
    </xf>
    <xf numFmtId="0" fontId="9" fillId="0" borderId="0" xfId="4"/>
    <xf numFmtId="0" fontId="10" fillId="0" borderId="0" xfId="4" applyFont="1"/>
    <xf numFmtId="0" fontId="0" fillId="0" borderId="0" xfId="0" applyFill="1">
      <alignment vertical="center"/>
    </xf>
    <xf numFmtId="0" fontId="11" fillId="6" borderId="12" xfId="0" applyFont="1" applyFill="1" applyBorder="1">
      <alignment vertical="center"/>
    </xf>
    <xf numFmtId="0" fontId="12" fillId="7" borderId="4" xfId="5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12" fillId="5" borderId="4" xfId="5" applyFill="1" applyBorder="1" applyAlignment="1">
      <alignment horizontal="center" vertical="center"/>
    </xf>
    <xf numFmtId="0" fontId="13" fillId="5" borderId="4" xfId="6" applyFill="1" applyBorder="1" applyAlignment="1">
      <alignment horizontal="center" vertical="center"/>
    </xf>
    <xf numFmtId="0" fontId="9" fillId="11" borderId="4" xfId="4" applyFill="1" applyBorder="1"/>
    <xf numFmtId="0" fontId="9" fillId="11" borderId="8" xfId="4" applyFill="1" applyBorder="1"/>
    <xf numFmtId="0" fontId="9" fillId="11" borderId="3" xfId="4" applyFill="1" applyBorder="1"/>
    <xf numFmtId="0" fontId="9" fillId="11" borderId="2" xfId="4" applyFill="1" applyBorder="1"/>
    <xf numFmtId="0" fontId="9" fillId="11" borderId="17" xfId="4" applyFill="1" applyBorder="1"/>
    <xf numFmtId="0" fontId="15" fillId="11" borderId="18" xfId="4" applyFont="1" applyFill="1" applyBorder="1"/>
    <xf numFmtId="0" fontId="15" fillId="11" borderId="2" xfId="4" applyFont="1" applyFill="1" applyBorder="1"/>
    <xf numFmtId="0" fontId="9" fillId="0" borderId="7" xfId="4" applyBorder="1" applyAlignment="1">
      <alignment horizontal="center"/>
    </xf>
    <xf numFmtId="0" fontId="9" fillId="0" borderId="8" xfId="4" applyBorder="1" applyAlignment="1">
      <alignment horizontal="center"/>
    </xf>
    <xf numFmtId="0" fontId="15" fillId="11" borderId="17" xfId="4" applyFont="1" applyFill="1" applyBorder="1"/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0" fontId="18" fillId="0" borderId="4" xfId="0" applyFont="1" applyBorder="1">
      <alignment vertical="center"/>
    </xf>
    <xf numFmtId="0" fontId="19" fillId="0" borderId="0" xfId="10">
      <alignment vertical="center"/>
    </xf>
    <xf numFmtId="0" fontId="21" fillId="12" borderId="0" xfId="10" applyFont="1" applyFill="1" applyBorder="1" applyAlignment="1">
      <alignment horizontal="center" vertical="center" wrapText="1"/>
    </xf>
    <xf numFmtId="178" fontId="23" fillId="12" borderId="4" xfId="10" applyNumberFormat="1" applyFont="1" applyFill="1" applyBorder="1" applyAlignment="1">
      <alignment horizontal="center" vertical="center" wrapText="1"/>
    </xf>
    <xf numFmtId="0" fontId="27" fillId="0" borderId="0" xfId="10" applyFont="1" applyBorder="1">
      <alignment vertical="center"/>
    </xf>
    <xf numFmtId="0" fontId="28" fillId="14" borderId="2" xfId="10" applyFont="1" applyFill="1" applyBorder="1" applyAlignment="1">
      <alignment horizontal="center" vertical="center" wrapText="1"/>
    </xf>
    <xf numFmtId="0" fontId="28" fillId="15" borderId="4" xfId="10" applyFont="1" applyFill="1" applyBorder="1" applyAlignment="1">
      <alignment horizontal="center" vertical="center" wrapText="1"/>
    </xf>
    <xf numFmtId="0" fontId="28" fillId="16" borderId="17" xfId="10" applyFont="1" applyFill="1" applyBorder="1" applyAlignment="1">
      <alignment horizontal="center" vertical="center" wrapText="1"/>
    </xf>
    <xf numFmtId="0" fontId="29" fillId="17" borderId="17" xfId="10" applyFont="1" applyFill="1" applyBorder="1" applyAlignment="1">
      <alignment horizontal="center" vertical="center" wrapText="1"/>
    </xf>
    <xf numFmtId="0" fontId="27" fillId="0" borderId="0" xfId="10" applyFont="1" applyBorder="1" applyAlignment="1">
      <alignment horizontal="center" vertical="center"/>
    </xf>
    <xf numFmtId="0" fontId="30" fillId="0" borderId="8" xfId="10" applyFont="1" applyBorder="1">
      <alignment vertical="center"/>
    </xf>
    <xf numFmtId="0" fontId="32" fillId="19" borderId="25" xfId="11" applyFont="1" applyFill="1" applyBorder="1" applyAlignment="1" applyProtection="1">
      <alignment vertical="center" wrapText="1"/>
    </xf>
    <xf numFmtId="0" fontId="23" fillId="12" borderId="8" xfId="10" applyFont="1" applyFill="1" applyBorder="1" applyAlignment="1">
      <alignment horizontal="center" vertical="center" wrapText="1"/>
    </xf>
    <xf numFmtId="0" fontId="23" fillId="12" borderId="4" xfId="10" applyFont="1" applyFill="1" applyBorder="1" applyAlignment="1">
      <alignment horizontal="center" vertical="center" wrapText="1"/>
    </xf>
    <xf numFmtId="0" fontId="19" fillId="0" borderId="4" xfId="10" applyBorder="1">
      <alignment vertical="center"/>
    </xf>
    <xf numFmtId="0" fontId="35" fillId="9" borderId="4" xfId="10" applyFont="1" applyFill="1" applyBorder="1">
      <alignment vertical="center"/>
    </xf>
    <xf numFmtId="0" fontId="36" fillId="0" borderId="25" xfId="10" applyFont="1" applyBorder="1" applyAlignment="1">
      <alignment vertical="center" wrapText="1"/>
    </xf>
    <xf numFmtId="0" fontId="34" fillId="20" borderId="4" xfId="11" applyFont="1" applyFill="1" applyBorder="1" applyAlignment="1" applyProtection="1">
      <alignment horizontal="center" vertical="center" wrapText="1"/>
    </xf>
    <xf numFmtId="0" fontId="19" fillId="12" borderId="25" xfId="10" applyFill="1" applyBorder="1">
      <alignment vertical="center"/>
    </xf>
    <xf numFmtId="0" fontId="23" fillId="13" borderId="4" xfId="10" applyFont="1" applyFill="1" applyBorder="1" applyAlignment="1">
      <alignment horizontal="center" vertical="center" wrapText="1"/>
    </xf>
    <xf numFmtId="0" fontId="20" fillId="13" borderId="4" xfId="10" applyFont="1" applyFill="1" applyBorder="1" applyAlignment="1">
      <alignment horizontal="center" vertical="center" wrapText="1"/>
    </xf>
    <xf numFmtId="0" fontId="21" fillId="13" borderId="4" xfId="10" applyFont="1" applyFill="1" applyBorder="1" applyAlignment="1">
      <alignment horizontal="center" vertical="center" wrapText="1"/>
    </xf>
    <xf numFmtId="0" fontId="21" fillId="12" borderId="4" xfId="10" applyFont="1" applyFill="1" applyBorder="1" applyAlignment="1">
      <alignment horizontal="center" vertical="center" wrapText="1"/>
    </xf>
    <xf numFmtId="0" fontId="20" fillId="12" borderId="4" xfId="10" applyFont="1" applyFill="1" applyBorder="1" applyAlignment="1">
      <alignment horizontal="center" vertical="center" wrapText="1"/>
    </xf>
    <xf numFmtId="0" fontId="34" fillId="12" borderId="25" xfId="11" applyFont="1" applyFill="1" applyBorder="1" applyAlignment="1" applyProtection="1">
      <alignment vertical="center"/>
    </xf>
    <xf numFmtId="0" fontId="24" fillId="0" borderId="29" xfId="10" applyFont="1" applyBorder="1" applyAlignment="1">
      <alignment horizontal="center" vertical="center"/>
    </xf>
    <xf numFmtId="0" fontId="37" fillId="21" borderId="30" xfId="10" applyFont="1" applyFill="1" applyBorder="1" applyAlignment="1">
      <alignment horizontal="center" vertical="center" wrapText="1"/>
    </xf>
    <xf numFmtId="0" fontId="23" fillId="21" borderId="30" xfId="10" applyFont="1" applyFill="1" applyBorder="1" applyAlignment="1">
      <alignment horizontal="center" vertical="center" wrapText="1"/>
    </xf>
    <xf numFmtId="0" fontId="23" fillId="21" borderId="31" xfId="10" applyFont="1" applyFill="1" applyBorder="1" applyAlignment="1">
      <alignment horizontal="center" vertical="center" wrapText="1"/>
    </xf>
    <xf numFmtId="0" fontId="23" fillId="21" borderId="8" xfId="10" applyFont="1" applyFill="1" applyBorder="1" applyAlignment="1">
      <alignment horizontal="center" vertical="center" wrapText="1"/>
    </xf>
    <xf numFmtId="0" fontId="23" fillId="21" borderId="4" xfId="10" applyFont="1" applyFill="1" applyBorder="1" applyAlignment="1">
      <alignment horizontal="center" vertical="center" wrapText="1"/>
    </xf>
    <xf numFmtId="0" fontId="19" fillId="12" borderId="0" xfId="10" applyFill="1" applyAlignment="1">
      <alignment horizontal="center" vertical="center"/>
    </xf>
    <xf numFmtId="0" fontId="23" fillId="12" borderId="1" xfId="10" applyFont="1" applyFill="1" applyBorder="1" applyAlignment="1">
      <alignment horizontal="center" vertical="center" wrapText="1"/>
    </xf>
    <xf numFmtId="0" fontId="23" fillId="12" borderId="3" xfId="10" applyFont="1" applyFill="1" applyBorder="1" applyAlignment="1">
      <alignment horizontal="center" vertical="center" wrapText="1"/>
    </xf>
    <xf numFmtId="0" fontId="37" fillId="12" borderId="19" xfId="10" applyFont="1" applyFill="1" applyBorder="1" applyAlignment="1">
      <alignment horizontal="center" vertical="center" wrapText="1"/>
    </xf>
    <xf numFmtId="0" fontId="23" fillId="12" borderId="19" xfId="10" applyFont="1" applyFill="1" applyBorder="1" applyAlignment="1">
      <alignment horizontal="center" vertical="center" wrapText="1"/>
    </xf>
    <xf numFmtId="0" fontId="28" fillId="14" borderId="4" xfId="10" applyFont="1" applyFill="1" applyBorder="1" applyAlignment="1">
      <alignment horizontal="center" vertical="center" wrapText="1"/>
    </xf>
    <xf numFmtId="0" fontId="28" fillId="16" borderId="4" xfId="10" applyFont="1" applyFill="1" applyBorder="1" applyAlignment="1">
      <alignment horizontal="center" vertical="center" wrapText="1"/>
    </xf>
    <xf numFmtId="0" fontId="29" fillId="17" borderId="4" xfId="10" applyFont="1" applyFill="1" applyBorder="1" applyAlignment="1">
      <alignment horizontal="center" vertical="center" wrapText="1"/>
    </xf>
    <xf numFmtId="0" fontId="38" fillId="22" borderId="0" xfId="10" applyFont="1" applyFill="1">
      <alignment vertical="center"/>
    </xf>
    <xf numFmtId="0" fontId="30" fillId="0" borderId="4" xfId="10" applyFont="1" applyBorder="1">
      <alignment vertical="center"/>
    </xf>
    <xf numFmtId="0" fontId="19" fillId="0" borderId="25" xfId="10" applyBorder="1">
      <alignment vertical="center"/>
    </xf>
    <xf numFmtId="0" fontId="19" fillId="23" borderId="0" xfId="10" applyFont="1" applyFill="1">
      <alignment vertical="center"/>
    </xf>
    <xf numFmtId="0" fontId="37" fillId="0" borderId="4" xfId="10" applyFont="1" applyBorder="1" applyAlignment="1">
      <alignment horizontal="center" vertical="center" wrapText="1"/>
    </xf>
    <xf numFmtId="0" fontId="19" fillId="12" borderId="0" xfId="10" applyFill="1">
      <alignment vertical="center"/>
    </xf>
    <xf numFmtId="0" fontId="38" fillId="12" borderId="0" xfId="10" applyFont="1" applyFill="1">
      <alignment vertical="center"/>
    </xf>
    <xf numFmtId="0" fontId="19" fillId="24" borderId="4" xfId="10" applyFill="1" applyBorder="1">
      <alignment vertical="center"/>
    </xf>
    <xf numFmtId="0" fontId="23" fillId="12" borderId="25" xfId="10" applyFont="1" applyFill="1" applyBorder="1" applyAlignment="1">
      <alignment horizontal="center" vertical="center" wrapText="1"/>
    </xf>
    <xf numFmtId="0" fontId="37" fillId="12" borderId="4" xfId="10" applyFont="1" applyFill="1" applyBorder="1" applyAlignment="1">
      <alignment horizontal="center" vertical="center" wrapText="1"/>
    </xf>
    <xf numFmtId="0" fontId="31" fillId="25" borderId="4" xfId="11" applyFill="1" applyBorder="1" applyAlignment="1" applyProtection="1">
      <alignment horizontal="center" vertical="center" wrapText="1"/>
    </xf>
    <xf numFmtId="0" fontId="31" fillId="26" borderId="4" xfId="11" applyFill="1" applyBorder="1" applyAlignment="1" applyProtection="1">
      <alignment horizontal="center" vertical="center" wrapText="1"/>
    </xf>
    <xf numFmtId="0" fontId="24" fillId="0" borderId="37" xfId="10" applyFont="1" applyBorder="1" applyAlignment="1">
      <alignment horizontal="center" vertical="center"/>
    </xf>
    <xf numFmtId="0" fontId="37" fillId="21" borderId="37" xfId="10" applyFont="1" applyFill="1" applyBorder="1" applyAlignment="1">
      <alignment horizontal="center" vertical="center" wrapText="1"/>
    </xf>
    <xf numFmtId="0" fontId="23" fillId="21" borderId="37" xfId="10" applyFont="1" applyFill="1" applyBorder="1" applyAlignment="1">
      <alignment horizontal="center" vertical="center" wrapText="1"/>
    </xf>
    <xf numFmtId="0" fontId="30" fillId="0" borderId="0" xfId="10" applyFont="1">
      <alignment vertical="center"/>
    </xf>
    <xf numFmtId="0" fontId="23" fillId="0" borderId="4" xfId="10" applyFont="1" applyBorder="1" applyAlignment="1">
      <alignment vertical="center" wrapText="1"/>
    </xf>
    <xf numFmtId="0" fontId="23" fillId="0" borderId="4" xfId="10" applyFont="1" applyBorder="1" applyAlignment="1">
      <alignment horizontal="center" vertical="center" wrapText="1"/>
    </xf>
    <xf numFmtId="0" fontId="24" fillId="0" borderId="25" xfId="10" applyFont="1" applyBorder="1">
      <alignment vertical="center"/>
    </xf>
    <xf numFmtId="0" fontId="23" fillId="27" borderId="4" xfId="10" applyFont="1" applyFill="1" applyBorder="1" applyAlignment="1">
      <alignment horizontal="center" vertical="center" wrapText="1"/>
    </xf>
    <xf numFmtId="0" fontId="37" fillId="5" borderId="4" xfId="10" applyFont="1" applyFill="1" applyBorder="1" applyAlignment="1">
      <alignment horizontal="center" vertical="center" wrapText="1"/>
    </xf>
    <xf numFmtId="0" fontId="41" fillId="28" borderId="4" xfId="11" applyFont="1" applyFill="1" applyBorder="1" applyAlignment="1" applyProtection="1">
      <alignment horizontal="center" vertical="center" wrapText="1"/>
    </xf>
    <xf numFmtId="0" fontId="19" fillId="0" borderId="37" xfId="10" applyFont="1" applyBorder="1" applyAlignment="1">
      <alignment horizontal="center" vertical="center"/>
    </xf>
    <xf numFmtId="0" fontId="42" fillId="20" borderId="4" xfId="10" applyFont="1" applyFill="1" applyBorder="1">
      <alignment vertical="center"/>
    </xf>
    <xf numFmtId="0" fontId="41" fillId="0" borderId="4" xfId="11" applyFont="1" applyFill="1" applyBorder="1" applyAlignment="1" applyProtection="1">
      <alignment horizontal="center" vertical="center" wrapText="1"/>
    </xf>
    <xf numFmtId="0" fontId="43" fillId="29" borderId="4" xfId="10" applyFont="1" applyFill="1" applyBorder="1" applyAlignment="1">
      <alignment horizontal="center" vertical="center" wrapText="1"/>
    </xf>
    <xf numFmtId="0" fontId="24" fillId="0" borderId="25" xfId="10" applyFont="1" applyBorder="1" applyAlignment="1">
      <alignment vertical="center" wrapText="1"/>
    </xf>
    <xf numFmtId="0" fontId="37" fillId="29" borderId="4" xfId="10" applyFont="1" applyFill="1" applyBorder="1" applyAlignment="1">
      <alignment horizontal="center" vertical="center" wrapText="1"/>
    </xf>
    <xf numFmtId="0" fontId="41" fillId="30" borderId="4" xfId="11" applyFont="1" applyFill="1" applyBorder="1" applyAlignment="1" applyProtection="1">
      <alignment horizontal="center" vertical="center" wrapText="1"/>
    </xf>
    <xf numFmtId="0" fontId="19" fillId="0" borderId="25" xfId="10" applyFont="1" applyBorder="1">
      <alignment vertical="center"/>
    </xf>
    <xf numFmtId="176" fontId="37" fillId="29" borderId="4" xfId="12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9" fillId="11" borderId="7" xfId="4" applyFill="1" applyBorder="1" applyAlignment="1">
      <alignment horizontal="center"/>
    </xf>
    <xf numFmtId="0" fontId="9" fillId="11" borderId="8" xfId="4" applyFill="1" applyBorder="1" applyAlignment="1">
      <alignment horizontal="center"/>
    </xf>
    <xf numFmtId="0" fontId="9" fillId="0" borderId="13" xfId="4" applyBorder="1" applyAlignment="1">
      <alignment horizontal="center"/>
    </xf>
    <xf numFmtId="0" fontId="9" fillId="0" borderId="14" xfId="4" applyBorder="1" applyAlignment="1">
      <alignment horizontal="center"/>
    </xf>
    <xf numFmtId="0" fontId="9" fillId="0" borderId="15" xfId="4" applyBorder="1" applyAlignment="1">
      <alignment horizontal="center"/>
    </xf>
    <xf numFmtId="0" fontId="9" fillId="0" borderId="7" xfId="4" applyBorder="1" applyAlignment="1">
      <alignment horizontal="center"/>
    </xf>
    <xf numFmtId="0" fontId="9" fillId="0" borderId="8" xfId="4" applyBorder="1" applyAlignment="1">
      <alignment horizontal="center"/>
    </xf>
    <xf numFmtId="0" fontId="22" fillId="0" borderId="4" xfId="10" applyFont="1" applyBorder="1" applyAlignment="1">
      <alignment horizontal="center" vertical="center"/>
    </xf>
    <xf numFmtId="0" fontId="23" fillId="21" borderId="29" xfId="10" applyFont="1" applyFill="1" applyBorder="1" applyAlignment="1">
      <alignment horizontal="center" vertical="center" wrapText="1"/>
    </xf>
    <xf numFmtId="0" fontId="20" fillId="12" borderId="0" xfId="10" applyFont="1" applyFill="1" applyBorder="1" applyAlignment="1">
      <alignment horizontal="center" vertical="center" wrapText="1"/>
    </xf>
    <xf numFmtId="0" fontId="21" fillId="13" borderId="22" xfId="10" applyFont="1" applyFill="1" applyBorder="1" applyAlignment="1">
      <alignment horizontal="center" vertical="center" wrapText="1"/>
    </xf>
    <xf numFmtId="0" fontId="20" fillId="13" borderId="24" xfId="10" applyFont="1" applyFill="1" applyBorder="1" applyAlignment="1">
      <alignment horizontal="center" vertical="center" wrapText="1"/>
    </xf>
    <xf numFmtId="0" fontId="20" fillId="13" borderId="25" xfId="10" applyFont="1" applyFill="1" applyBorder="1" applyAlignment="1">
      <alignment horizontal="center" vertical="center" wrapText="1"/>
    </xf>
    <xf numFmtId="0" fontId="21" fillId="13" borderId="21" xfId="10" applyFont="1" applyFill="1" applyBorder="1" applyAlignment="1">
      <alignment horizontal="center" vertical="center" wrapText="1"/>
    </xf>
    <xf numFmtId="0" fontId="20" fillId="13" borderId="8" xfId="10" applyFont="1" applyFill="1" applyBorder="1" applyAlignment="1">
      <alignment horizontal="center" vertical="center" wrapText="1"/>
    </xf>
    <xf numFmtId="0" fontId="21" fillId="13" borderId="4" xfId="10" applyFont="1" applyFill="1" applyBorder="1" applyAlignment="1">
      <alignment horizontal="center" vertical="center" wrapText="1"/>
    </xf>
    <xf numFmtId="0" fontId="20" fillId="13" borderId="4" xfId="10" applyFont="1" applyFill="1" applyBorder="1" applyAlignment="1">
      <alignment horizontal="center" vertical="center" wrapText="1"/>
    </xf>
    <xf numFmtId="0" fontId="24" fillId="0" borderId="17" xfId="10" applyFont="1" applyBorder="1" applyAlignment="1">
      <alignment horizontal="center" vertical="center" wrapText="1"/>
    </xf>
    <xf numFmtId="0" fontId="24" fillId="0" borderId="19" xfId="10" applyFont="1" applyBorder="1" applyAlignment="1">
      <alignment horizontal="center" vertical="center" wrapText="1"/>
    </xf>
    <xf numFmtId="0" fontId="24" fillId="0" borderId="9" xfId="10" applyFont="1" applyBorder="1" applyAlignment="1">
      <alignment horizontal="center" vertical="center" wrapText="1"/>
    </xf>
    <xf numFmtId="0" fontId="25" fillId="13" borderId="20" xfId="10" applyFont="1" applyFill="1" applyBorder="1" applyAlignment="1">
      <alignment horizontal="center" vertical="center" wrapText="1"/>
    </xf>
    <xf numFmtId="0" fontId="23" fillId="13" borderId="20" xfId="10" applyFont="1" applyFill="1" applyBorder="1" applyAlignment="1">
      <alignment horizontal="center" vertical="center" wrapText="1"/>
    </xf>
    <xf numFmtId="0" fontId="25" fillId="13" borderId="21" xfId="10" applyFont="1" applyFill="1" applyBorder="1" applyAlignment="1">
      <alignment horizontal="center" vertical="center" wrapText="1"/>
    </xf>
    <xf numFmtId="0" fontId="23" fillId="13" borderId="21" xfId="10" applyFont="1" applyFill="1" applyBorder="1" applyAlignment="1">
      <alignment horizontal="center" vertical="center" wrapText="1"/>
    </xf>
    <xf numFmtId="0" fontId="20" fillId="13" borderId="16" xfId="10" applyFont="1" applyFill="1" applyBorder="1" applyAlignment="1">
      <alignment horizontal="center" vertical="center" wrapText="1"/>
    </xf>
    <xf numFmtId="0" fontId="20" fillId="13" borderId="22" xfId="10" applyFont="1" applyFill="1" applyBorder="1" applyAlignment="1">
      <alignment horizontal="center" vertical="center" wrapText="1"/>
    </xf>
    <xf numFmtId="0" fontId="21" fillId="13" borderId="23" xfId="10" applyFont="1" applyFill="1" applyBorder="1" applyAlignment="1">
      <alignment horizontal="center" vertical="center" wrapText="1"/>
    </xf>
    <xf numFmtId="0" fontId="25" fillId="13" borderId="22" xfId="10" applyFont="1" applyFill="1" applyBorder="1" applyAlignment="1">
      <alignment horizontal="center" vertical="center" wrapText="1"/>
    </xf>
    <xf numFmtId="0" fontId="23" fillId="13" borderId="4" xfId="10" applyFont="1" applyFill="1" applyBorder="1" applyAlignment="1">
      <alignment horizontal="center" vertical="center" wrapText="1"/>
    </xf>
    <xf numFmtId="0" fontId="23" fillId="13" borderId="22" xfId="10" applyFont="1" applyFill="1" applyBorder="1" applyAlignment="1">
      <alignment horizontal="center" vertical="center" wrapText="1"/>
    </xf>
    <xf numFmtId="0" fontId="23" fillId="21" borderId="37" xfId="10" applyFont="1" applyFill="1" applyBorder="1" applyAlignment="1">
      <alignment horizontal="center" vertical="center" wrapText="1"/>
    </xf>
    <xf numFmtId="0" fontId="24" fillId="0" borderId="26" xfId="10" applyFont="1" applyBorder="1" applyAlignment="1">
      <alignment horizontal="center" vertical="center" wrapText="1"/>
    </xf>
    <xf numFmtId="0" fontId="24" fillId="0" borderId="28" xfId="10" applyFont="1" applyBorder="1" applyAlignment="1">
      <alignment horizontal="center" vertical="center" wrapText="1"/>
    </xf>
    <xf numFmtId="0" fontId="19" fillId="0" borderId="7" xfId="10" applyBorder="1" applyAlignment="1">
      <alignment horizontal="center" vertical="center"/>
    </xf>
    <xf numFmtId="0" fontId="19" fillId="0" borderId="27" xfId="10" applyBorder="1" applyAlignment="1">
      <alignment horizontal="center" vertical="center"/>
    </xf>
    <xf numFmtId="0" fontId="19" fillId="0" borderId="8" xfId="10" applyBorder="1" applyAlignment="1">
      <alignment horizontal="center" vertical="center"/>
    </xf>
    <xf numFmtId="0" fontId="19" fillId="0" borderId="17" xfId="10" applyFont="1" applyBorder="1" applyAlignment="1">
      <alignment horizontal="center" vertical="center" wrapText="1"/>
    </xf>
    <xf numFmtId="0" fontId="19" fillId="0" borderId="19" xfId="10" applyFont="1" applyBorder="1" applyAlignment="1">
      <alignment horizontal="center" vertical="center" wrapText="1"/>
    </xf>
    <xf numFmtId="0" fontId="19" fillId="0" borderId="9" xfId="10" applyFont="1" applyBorder="1" applyAlignment="1">
      <alignment horizontal="center" vertical="center" wrapText="1"/>
    </xf>
    <xf numFmtId="0" fontId="23" fillId="13" borderId="34" xfId="10" applyFont="1" applyFill="1" applyBorder="1" applyAlignment="1">
      <alignment horizontal="center" vertical="center" wrapText="1"/>
    </xf>
    <xf numFmtId="0" fontId="30" fillId="0" borderId="4" xfId="10" applyFont="1" applyBorder="1" applyAlignment="1">
      <alignment horizontal="left" vertical="center"/>
    </xf>
    <xf numFmtId="0" fontId="30" fillId="0" borderId="4" xfId="10" applyFont="1" applyBorder="1" applyAlignment="1">
      <alignment horizontal="center" vertical="center" wrapText="1"/>
    </xf>
    <xf numFmtId="0" fontId="24" fillId="0" borderId="32" xfId="10" applyFont="1" applyBorder="1" applyAlignment="1">
      <alignment horizontal="center" vertical="center" wrapText="1"/>
    </xf>
    <xf numFmtId="0" fontId="24" fillId="0" borderId="33" xfId="10" applyFont="1" applyBorder="1" applyAlignment="1">
      <alignment horizontal="center" vertical="center" wrapText="1"/>
    </xf>
    <xf numFmtId="0" fontId="24" fillId="0" borderId="35" xfId="10" applyFont="1" applyBorder="1" applyAlignment="1">
      <alignment horizontal="center" vertical="center" wrapText="1"/>
    </xf>
    <xf numFmtId="0" fontId="24" fillId="0" borderId="34" xfId="10" applyFont="1" applyBorder="1" applyAlignment="1">
      <alignment horizontal="center" vertical="center" wrapText="1"/>
    </xf>
    <xf numFmtId="0" fontId="24" fillId="0" borderId="36" xfId="10" applyFont="1" applyBorder="1" applyAlignment="1">
      <alignment horizontal="center" vertical="center" wrapText="1"/>
    </xf>
    <xf numFmtId="0" fontId="19" fillId="0" borderId="4" xfId="10" applyBorder="1" applyAlignment="1">
      <alignment horizontal="center" vertical="center"/>
    </xf>
    <xf numFmtId="0" fontId="19" fillId="0" borderId="34" xfId="10" applyFont="1" applyBorder="1" applyAlignment="1">
      <alignment horizontal="center" vertical="center" wrapText="1"/>
    </xf>
    <xf numFmtId="0" fontId="19" fillId="0" borderId="36" xfId="10" applyFont="1" applyBorder="1" applyAlignment="1">
      <alignment horizontal="center" vertical="center" wrapText="1"/>
    </xf>
    <xf numFmtId="0" fontId="19" fillId="0" borderId="34" xfId="10" applyFont="1" applyBorder="1" applyAlignment="1">
      <alignment horizontal="center" vertical="center"/>
    </xf>
    <xf numFmtId="0" fontId="19" fillId="0" borderId="36" xfId="10" applyFont="1" applyBorder="1" applyAlignment="1">
      <alignment horizontal="center" vertical="center"/>
    </xf>
    <xf numFmtId="0" fontId="19" fillId="0" borderId="34" xfId="10" applyBorder="1" applyAlignment="1">
      <alignment horizontal="center" vertical="center" wrapText="1"/>
    </xf>
    <xf numFmtId="0" fontId="19" fillId="0" borderId="34" xfId="10" applyBorder="1" applyAlignment="1">
      <alignment horizontal="center" vertical="center"/>
    </xf>
    <xf numFmtId="0" fontId="19" fillId="0" borderId="36" xfId="10" applyBorder="1" applyAlignment="1">
      <alignment horizontal="center" vertical="center"/>
    </xf>
    <xf numFmtId="0" fontId="19" fillId="0" borderId="7" xfId="10" applyFont="1" applyBorder="1" applyAlignment="1">
      <alignment horizontal="center" vertical="center"/>
    </xf>
    <xf numFmtId="0" fontId="19" fillId="0" borderId="2" xfId="10" applyFont="1" applyBorder="1" applyAlignment="1">
      <alignment horizontal="center" vertical="center" wrapText="1"/>
    </xf>
    <xf numFmtId="0" fontId="19" fillId="0" borderId="3" xfId="10" applyFont="1" applyBorder="1" applyAlignment="1">
      <alignment horizontal="center" vertical="center" wrapText="1"/>
    </xf>
    <xf numFmtId="0" fontId="19" fillId="0" borderId="6" xfId="10" applyFont="1" applyBorder="1" applyAlignment="1">
      <alignment horizontal="center" vertical="center" wrapText="1"/>
    </xf>
    <xf numFmtId="0" fontId="19" fillId="0" borderId="3" xfId="10" applyFont="1" applyBorder="1" applyAlignment="1">
      <alignment horizontal="center" vertical="center"/>
    </xf>
    <xf numFmtId="0" fontId="19" fillId="0" borderId="6" xfId="10" applyFont="1" applyBorder="1" applyAlignment="1">
      <alignment horizontal="center" vertical="center"/>
    </xf>
    <xf numFmtId="0" fontId="25" fillId="13" borderId="16" xfId="10" applyFont="1" applyFill="1" applyBorder="1" applyAlignment="1">
      <alignment horizontal="center" vertical="center" wrapText="1"/>
    </xf>
    <xf numFmtId="0" fontId="25" fillId="13" borderId="6" xfId="10" applyFont="1" applyFill="1" applyBorder="1" applyAlignment="1">
      <alignment horizontal="center" vertical="center" wrapText="1"/>
    </xf>
  </cellXfs>
  <cellStyles count="13">
    <cellStyle name="나쁨" xfId="6" builtinId="27"/>
    <cellStyle name="스타일 1" xfId="9" xr:uid="{00000000-0005-0000-0000-000002000000}"/>
    <cellStyle name="좋음" xfId="5" builtinId="26"/>
    <cellStyle name="콤마 [0]_프렉스19" xfId="8" xr:uid="{00000000-0005-0000-0000-000004000000}"/>
    <cellStyle name="통화 [0] 2" xfId="12" xr:uid="{00000000-0005-0000-0000-000005000000}"/>
    <cellStyle name="표준" xfId="0" builtinId="0"/>
    <cellStyle name="표준 2" xfId="4" xr:uid="{00000000-0005-0000-0000-000006000000}"/>
    <cellStyle name="표준 3" xfId="7" xr:uid="{00000000-0005-0000-0000-000007000000}"/>
    <cellStyle name="표준 4" xfId="3" xr:uid="{00000000-0005-0000-0000-000008000000}"/>
    <cellStyle name="표준 5" xfId="10" xr:uid="{00000000-0005-0000-0000-000009000000}"/>
    <cellStyle name="표준 6" xfId="1" xr:uid="{00000000-0005-0000-0000-00000A000000}"/>
    <cellStyle name="표준 7 2" xfId="2" xr:uid="{00000000-0005-0000-0000-00000B000000}"/>
    <cellStyle name="TableStyleLight1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2</xdr:row>
      <xdr:rowOff>85725</xdr:rowOff>
    </xdr:from>
    <xdr:to>
      <xdr:col>13</xdr:col>
      <xdr:colOff>542925</xdr:colOff>
      <xdr:row>37</xdr:row>
      <xdr:rowOff>28575</xdr:rowOff>
    </xdr:to>
    <xdr:pic>
      <xdr:nvPicPr>
        <xdr:cNvPr id="2" name="그림 1" descr="http://publib.boulder.ibm.com/infocenter/rtchelp/v1r0/topic/com.ibm.help.rtc.gateway.doc/config1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485775"/>
          <a:ext cx="8324850" cy="561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"/>
  <sheetViews>
    <sheetView workbookViewId="0">
      <selection activeCell="H44" sqref="H44"/>
    </sheetView>
  </sheetViews>
  <sheetFormatPr baseColWidth="10" defaultColWidth="8.83203125" defaultRowHeight="14"/>
  <sheetData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7"/>
  <sheetViews>
    <sheetView view="pageBreakPreview" zoomScaleSheetLayoutView="100" workbookViewId="0">
      <selection activeCell="C22" sqref="C22"/>
    </sheetView>
  </sheetViews>
  <sheetFormatPr baseColWidth="10" defaultColWidth="8.83203125" defaultRowHeight="14"/>
  <cols>
    <col min="1" max="1" width="7.5" customWidth="1"/>
    <col min="2" max="2" width="12.33203125" customWidth="1"/>
    <col min="3" max="3" width="14.5" customWidth="1"/>
    <col min="4" max="4" width="7.33203125" bestFit="1" customWidth="1"/>
    <col min="5" max="5" width="16.1640625" bestFit="1" customWidth="1"/>
    <col min="6" max="6" width="7.5" customWidth="1"/>
    <col min="7" max="7" width="19.5" customWidth="1"/>
    <col min="8" max="8" width="17.1640625" customWidth="1"/>
    <col min="9" max="9" width="16.1640625" bestFit="1" customWidth="1"/>
    <col min="10" max="10" width="9.1640625" bestFit="1" customWidth="1"/>
    <col min="11" max="11" width="10.5" bestFit="1" customWidth="1"/>
    <col min="12" max="12" width="14" bestFit="1" customWidth="1"/>
    <col min="13" max="13" width="5.83203125" customWidth="1"/>
    <col min="14" max="14" width="18.6640625" customWidth="1"/>
    <col min="15" max="16" width="9.1640625" customWidth="1"/>
    <col min="17" max="17" width="14.33203125" customWidth="1"/>
    <col min="18" max="19" width="9.1640625" customWidth="1"/>
    <col min="20" max="20" width="11.83203125" bestFit="1" customWidth="1"/>
    <col min="21" max="22" width="9.1640625" customWidth="1"/>
    <col min="23" max="23" width="18.83203125" customWidth="1"/>
    <col min="24" max="24" width="13.33203125" customWidth="1"/>
    <col min="25" max="25" width="17.6640625" customWidth="1"/>
    <col min="26" max="26" width="23.5" customWidth="1"/>
    <col min="27" max="27" width="14.83203125" customWidth="1"/>
    <col min="28" max="28" width="16.1640625" customWidth="1"/>
    <col min="29" max="33" width="9.1640625" customWidth="1"/>
    <col min="34" max="34" width="18.5" customWidth="1"/>
    <col min="35" max="35" width="12.33203125" customWidth="1"/>
    <col min="36" max="36" width="16.5" customWidth="1"/>
    <col min="37" max="37" width="12.6640625" customWidth="1"/>
    <col min="38" max="38" width="12.33203125" customWidth="1"/>
    <col min="39" max="39" width="16.5" customWidth="1"/>
    <col min="40" max="44" width="9.1640625" customWidth="1"/>
  </cols>
  <sheetData>
    <row r="1" spans="1:44" s="11" customFormat="1" ht="28.5" customHeight="1" thickBot="1">
      <c r="A1" s="12"/>
      <c r="B1" s="103" t="s">
        <v>68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 t="s">
        <v>69</v>
      </c>
      <c r="N1" s="103"/>
      <c r="O1" s="103"/>
      <c r="P1" s="103"/>
      <c r="Q1" s="103"/>
      <c r="R1" s="103"/>
      <c r="S1" s="103"/>
      <c r="T1" s="103"/>
      <c r="U1" s="103"/>
      <c r="V1" s="103"/>
      <c r="W1" s="103" t="s">
        <v>70</v>
      </c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</row>
    <row r="2" spans="1:44" ht="12" customHeight="1">
      <c r="A2" s="104" t="s">
        <v>74</v>
      </c>
      <c r="B2" s="105" t="s">
        <v>41</v>
      </c>
      <c r="C2" s="107" t="s">
        <v>0</v>
      </c>
      <c r="D2" s="105" t="s">
        <v>42</v>
      </c>
      <c r="E2" s="16"/>
      <c r="F2" s="16"/>
      <c r="G2" s="109" t="s">
        <v>66</v>
      </c>
      <c r="H2" s="111" t="s">
        <v>67</v>
      </c>
      <c r="I2" s="127" t="s">
        <v>1</v>
      </c>
      <c r="J2" s="127" t="s">
        <v>81</v>
      </c>
      <c r="K2" s="127" t="s">
        <v>82</v>
      </c>
      <c r="L2" s="127" t="s">
        <v>83</v>
      </c>
      <c r="M2" s="113" t="s">
        <v>2</v>
      </c>
      <c r="N2" s="114" t="s">
        <v>3</v>
      </c>
      <c r="O2" s="113" t="s">
        <v>4</v>
      </c>
      <c r="P2" s="113" t="s">
        <v>5</v>
      </c>
      <c r="Q2" s="116" t="s">
        <v>79</v>
      </c>
      <c r="R2" s="132" t="s">
        <v>6</v>
      </c>
      <c r="S2" s="113" t="s">
        <v>7</v>
      </c>
      <c r="T2" s="130" t="s">
        <v>80</v>
      </c>
      <c r="U2" s="119" t="s">
        <v>9</v>
      </c>
      <c r="V2" s="109" t="s">
        <v>10</v>
      </c>
      <c r="W2" s="119" t="s">
        <v>44</v>
      </c>
      <c r="X2" s="120" t="s">
        <v>45</v>
      </c>
      <c r="Y2" s="120" t="s">
        <v>46</v>
      </c>
      <c r="Z2" s="122" t="s">
        <v>47</v>
      </c>
      <c r="AA2" s="124"/>
      <c r="AB2" s="124"/>
      <c r="AC2" s="124"/>
      <c r="AD2" s="124"/>
      <c r="AE2" s="124"/>
      <c r="AF2" s="124"/>
      <c r="AG2" s="123"/>
      <c r="AH2" s="119" t="s">
        <v>48</v>
      </c>
      <c r="AI2" s="119" t="s">
        <v>49</v>
      </c>
      <c r="AJ2" s="119" t="s">
        <v>50</v>
      </c>
      <c r="AK2" s="119" t="s">
        <v>51</v>
      </c>
      <c r="AL2" s="119" t="s">
        <v>52</v>
      </c>
      <c r="AM2" s="119" t="s">
        <v>53</v>
      </c>
      <c r="AN2" s="111" t="s">
        <v>104</v>
      </c>
      <c r="AO2" s="32"/>
      <c r="AP2" s="122" t="s">
        <v>8</v>
      </c>
      <c r="AQ2" s="123"/>
      <c r="AR2" s="109" t="s">
        <v>43</v>
      </c>
    </row>
    <row r="3" spans="1:44" ht="13.5" customHeight="1">
      <c r="A3" s="104"/>
      <c r="B3" s="105"/>
      <c r="C3" s="107"/>
      <c r="D3" s="105"/>
      <c r="E3" s="16" t="s">
        <v>54</v>
      </c>
      <c r="F3" s="16" t="s">
        <v>55</v>
      </c>
      <c r="G3" s="109"/>
      <c r="H3" s="111"/>
      <c r="I3" s="128"/>
      <c r="J3" s="128"/>
      <c r="K3" s="128"/>
      <c r="L3" s="128"/>
      <c r="M3" s="114"/>
      <c r="N3" s="114"/>
      <c r="O3" s="114"/>
      <c r="P3" s="114"/>
      <c r="Q3" s="117"/>
      <c r="R3" s="117"/>
      <c r="S3" s="114"/>
      <c r="T3" s="119"/>
      <c r="U3" s="119"/>
      <c r="V3" s="109"/>
      <c r="W3" s="119"/>
      <c r="X3" s="121"/>
      <c r="Y3" s="121"/>
      <c r="Z3" s="121" t="s">
        <v>47</v>
      </c>
      <c r="AA3" s="121" t="s">
        <v>58</v>
      </c>
      <c r="AB3" s="121" t="s">
        <v>59</v>
      </c>
      <c r="AC3" s="121" t="s">
        <v>60</v>
      </c>
      <c r="AD3" s="125" t="s">
        <v>61</v>
      </c>
      <c r="AE3" s="125" t="s">
        <v>62</v>
      </c>
      <c r="AF3" s="125" t="s">
        <v>63</v>
      </c>
      <c r="AG3" s="125" t="s">
        <v>64</v>
      </c>
      <c r="AH3" s="119"/>
      <c r="AI3" s="119"/>
      <c r="AJ3" s="119"/>
      <c r="AK3" s="119"/>
      <c r="AL3" s="119"/>
      <c r="AM3" s="119"/>
      <c r="AN3" s="109"/>
      <c r="AO3" s="30" t="s">
        <v>105</v>
      </c>
      <c r="AP3" s="126" t="s">
        <v>56</v>
      </c>
      <c r="AQ3" s="126" t="s">
        <v>57</v>
      </c>
      <c r="AR3" s="109"/>
    </row>
    <row r="4" spans="1:44" ht="27" customHeight="1" thickBot="1">
      <c r="A4" s="104"/>
      <c r="B4" s="106"/>
      <c r="C4" s="108"/>
      <c r="D4" s="106"/>
      <c r="E4" s="17"/>
      <c r="F4" s="17"/>
      <c r="G4" s="110"/>
      <c r="H4" s="112"/>
      <c r="I4" s="129"/>
      <c r="J4" s="129"/>
      <c r="K4" s="129"/>
      <c r="L4" s="129"/>
      <c r="M4" s="115"/>
      <c r="N4" s="115"/>
      <c r="O4" s="115"/>
      <c r="P4" s="115"/>
      <c r="Q4" s="118"/>
      <c r="R4" s="118"/>
      <c r="S4" s="115"/>
      <c r="T4" s="131"/>
      <c r="U4" s="131"/>
      <c r="V4" s="110"/>
      <c r="W4" s="120"/>
      <c r="X4" s="121"/>
      <c r="Y4" s="121"/>
      <c r="Z4" s="121"/>
      <c r="AA4" s="121"/>
      <c r="AB4" s="121"/>
      <c r="AC4" s="121"/>
      <c r="AD4" s="125"/>
      <c r="AE4" s="125"/>
      <c r="AF4" s="125"/>
      <c r="AG4" s="125"/>
      <c r="AH4" s="120"/>
      <c r="AI4" s="120"/>
      <c r="AJ4" s="120"/>
      <c r="AK4" s="120"/>
      <c r="AL4" s="120"/>
      <c r="AM4" s="120"/>
      <c r="AN4" s="110"/>
      <c r="AO4" s="31"/>
      <c r="AP4" s="110"/>
      <c r="AQ4" s="110"/>
      <c r="AR4" s="110"/>
    </row>
    <row r="5" spans="1:44" s="7" customFormat="1" ht="21" customHeight="1" thickTop="1">
      <c r="A5" s="14"/>
      <c r="B5" s="1" t="s">
        <v>37</v>
      </c>
      <c r="C5" s="2" t="s">
        <v>73</v>
      </c>
      <c r="D5" s="2" t="s">
        <v>38</v>
      </c>
      <c r="E5" s="2" t="s">
        <v>39</v>
      </c>
      <c r="F5" s="2" t="s">
        <v>40</v>
      </c>
      <c r="G5" s="2" t="s">
        <v>75</v>
      </c>
      <c r="H5" s="2" t="s">
        <v>77</v>
      </c>
      <c r="I5" s="2"/>
      <c r="J5" s="2"/>
      <c r="K5" s="2"/>
      <c r="L5" s="2"/>
      <c r="M5" s="1" t="s">
        <v>13</v>
      </c>
      <c r="N5" s="2" t="s">
        <v>28</v>
      </c>
      <c r="O5" s="1" t="s">
        <v>29</v>
      </c>
      <c r="P5" s="1" t="s">
        <v>30</v>
      </c>
      <c r="Q5" s="1"/>
      <c r="R5" s="1" t="s">
        <v>31</v>
      </c>
      <c r="S5" s="5">
        <v>5451.375</v>
      </c>
      <c r="T5" s="3"/>
      <c r="U5" s="1" t="s">
        <v>18</v>
      </c>
      <c r="V5" s="4" t="s">
        <v>17</v>
      </c>
      <c r="W5" s="18" t="s">
        <v>32</v>
      </c>
      <c r="X5" s="1" t="s">
        <v>17</v>
      </c>
      <c r="Y5" s="1" t="s">
        <v>17</v>
      </c>
      <c r="Z5" s="1" t="s">
        <v>22</v>
      </c>
      <c r="AA5" s="1" t="s">
        <v>17</v>
      </c>
      <c r="AB5" s="1" t="s">
        <v>23</v>
      </c>
      <c r="AC5" s="1" t="s">
        <v>25</v>
      </c>
      <c r="AD5" s="1" t="s">
        <v>24</v>
      </c>
      <c r="AE5" s="1"/>
      <c r="AF5" s="1"/>
      <c r="AG5" s="1"/>
      <c r="AH5" s="1" t="s">
        <v>17</v>
      </c>
      <c r="AI5" s="1" t="s">
        <v>17</v>
      </c>
      <c r="AJ5" s="1" t="s">
        <v>17</v>
      </c>
      <c r="AK5" s="1" t="s">
        <v>17</v>
      </c>
      <c r="AL5" s="1" t="s">
        <v>17</v>
      </c>
      <c r="AM5" s="1" t="s">
        <v>17</v>
      </c>
      <c r="AN5" s="4" t="s">
        <v>15</v>
      </c>
      <c r="AO5" s="4" t="s">
        <v>106</v>
      </c>
      <c r="AP5" s="4" t="s">
        <v>16</v>
      </c>
      <c r="AQ5" s="4" t="s">
        <v>16</v>
      </c>
      <c r="AR5" s="6"/>
    </row>
    <row r="6" spans="1:44" s="7" customFormat="1" ht="21" customHeight="1">
      <c r="A6" s="14"/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1"/>
      <c r="N6" s="2"/>
      <c r="O6" s="1"/>
      <c r="P6" s="1"/>
      <c r="Q6" s="1"/>
      <c r="R6" s="1"/>
      <c r="S6" s="5"/>
      <c r="T6" s="3"/>
      <c r="U6" s="1"/>
      <c r="V6" s="4"/>
      <c r="W6" s="18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4"/>
      <c r="AO6" s="4"/>
      <c r="AP6" s="4"/>
      <c r="AQ6" s="4"/>
      <c r="AR6" s="6"/>
    </row>
    <row r="7" spans="1:44" s="7" customFormat="1" ht="21" customHeight="1">
      <c r="A7" s="15"/>
      <c r="B7" s="1" t="s">
        <v>26</v>
      </c>
      <c r="C7" s="2" t="s">
        <v>34</v>
      </c>
      <c r="D7" s="2" t="s">
        <v>11</v>
      </c>
      <c r="E7" s="2" t="s">
        <v>27</v>
      </c>
      <c r="F7" s="2" t="s">
        <v>12</v>
      </c>
      <c r="G7" s="2" t="s">
        <v>76</v>
      </c>
      <c r="H7" s="2" t="s">
        <v>78</v>
      </c>
      <c r="I7" s="2"/>
      <c r="J7" s="2"/>
      <c r="K7" s="2"/>
      <c r="L7" s="2"/>
      <c r="M7" s="1" t="s">
        <v>13</v>
      </c>
      <c r="N7" s="2" t="s">
        <v>19</v>
      </c>
      <c r="O7" s="8" t="s">
        <v>14</v>
      </c>
      <c r="P7" s="1" t="s">
        <v>20</v>
      </c>
      <c r="Q7" s="1"/>
      <c r="R7" s="1" t="s">
        <v>21</v>
      </c>
      <c r="S7" s="1" t="s">
        <v>17</v>
      </c>
      <c r="T7" s="3"/>
      <c r="U7" s="4" t="s">
        <v>17</v>
      </c>
      <c r="V7" s="4" t="s">
        <v>17</v>
      </c>
      <c r="W7" s="19" t="s">
        <v>35</v>
      </c>
      <c r="X7" s="1" t="s">
        <v>17</v>
      </c>
      <c r="Y7" s="1" t="s">
        <v>17</v>
      </c>
      <c r="Z7" s="1" t="s">
        <v>22</v>
      </c>
      <c r="AA7" s="1" t="s">
        <v>17</v>
      </c>
      <c r="AB7" s="1" t="s">
        <v>23</v>
      </c>
      <c r="AC7" s="1" t="s">
        <v>33</v>
      </c>
      <c r="AD7" s="1" t="s">
        <v>24</v>
      </c>
      <c r="AE7" s="1"/>
      <c r="AF7" s="1"/>
      <c r="AG7" s="1"/>
      <c r="AH7" s="1" t="s">
        <v>17</v>
      </c>
      <c r="AI7" s="13" t="s">
        <v>36</v>
      </c>
      <c r="AJ7" s="1" t="s">
        <v>65</v>
      </c>
      <c r="AK7" s="1" t="s">
        <v>17</v>
      </c>
      <c r="AL7" s="1" t="s">
        <v>17</v>
      </c>
      <c r="AM7" s="1" t="s">
        <v>17</v>
      </c>
      <c r="AN7" s="4" t="s">
        <v>15</v>
      </c>
      <c r="AO7" s="4" t="s">
        <v>106</v>
      </c>
      <c r="AP7" s="4" t="s">
        <v>16</v>
      </c>
      <c r="AQ7" s="4" t="s">
        <v>16</v>
      </c>
      <c r="AR7" s="6"/>
    </row>
  </sheetData>
  <autoFilter ref="AH2:AM7" xr:uid="{00000000-0009-0000-0000-000001000000}"/>
  <mergeCells count="46">
    <mergeCell ref="I2:I4"/>
    <mergeCell ref="L2:L4"/>
    <mergeCell ref="K2:K4"/>
    <mergeCell ref="AF3:AF4"/>
    <mergeCell ref="AG3:AG4"/>
    <mergeCell ref="W2:W4"/>
    <mergeCell ref="X2:X4"/>
    <mergeCell ref="Y2:Y4"/>
    <mergeCell ref="T2:T4"/>
    <mergeCell ref="U2:U4"/>
    <mergeCell ref="V2:V4"/>
    <mergeCell ref="R2:R4"/>
    <mergeCell ref="S2:S4"/>
    <mergeCell ref="J2:J4"/>
    <mergeCell ref="M2:M4"/>
    <mergeCell ref="N2:N4"/>
    <mergeCell ref="Z3:Z4"/>
    <mergeCell ref="AA3:AA4"/>
    <mergeCell ref="AN2:AN4"/>
    <mergeCell ref="AP2:AQ2"/>
    <mergeCell ref="Z2:AG2"/>
    <mergeCell ref="AB3:AB4"/>
    <mergeCell ref="AC3:AC4"/>
    <mergeCell ref="AD3:AD4"/>
    <mergeCell ref="AE3:AE4"/>
    <mergeCell ref="AK2:AK4"/>
    <mergeCell ref="AL2:AL4"/>
    <mergeCell ref="AM2:AM4"/>
    <mergeCell ref="AP3:AP4"/>
    <mergeCell ref="AQ3:AQ4"/>
    <mergeCell ref="W1:AR1"/>
    <mergeCell ref="A2:A4"/>
    <mergeCell ref="B2:B4"/>
    <mergeCell ref="C2:C4"/>
    <mergeCell ref="D2:D4"/>
    <mergeCell ref="G2:G4"/>
    <mergeCell ref="H2:H4"/>
    <mergeCell ref="O2:O4"/>
    <mergeCell ref="P2:P4"/>
    <mergeCell ref="Q2:Q4"/>
    <mergeCell ref="B1:L1"/>
    <mergeCell ref="M1:V1"/>
    <mergeCell ref="AR2:AR4"/>
    <mergeCell ref="AH2:AH4"/>
    <mergeCell ref="AI2:AI4"/>
    <mergeCell ref="AJ2:AJ4"/>
  </mergeCells>
  <phoneticPr fontId="2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"/>
  <sheetViews>
    <sheetView workbookViewId="0">
      <selection activeCell="C7" sqref="C7"/>
    </sheetView>
  </sheetViews>
  <sheetFormatPr baseColWidth="10" defaultColWidth="8.83203125" defaultRowHeight="13"/>
  <cols>
    <col min="1" max="1" width="8.83203125" style="9"/>
    <col min="2" max="2" width="11.5" style="9" customWidth="1"/>
    <col min="3" max="16384" width="8.83203125" style="9"/>
  </cols>
  <sheetData>
    <row r="1" spans="1:7" ht="18.75" customHeight="1">
      <c r="A1" s="10" t="s">
        <v>72</v>
      </c>
      <c r="C1" s="9" t="s">
        <v>71</v>
      </c>
      <c r="G1" s="10"/>
    </row>
    <row r="7" spans="1:7" ht="14">
      <c r="C7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4"/>
  <sheetViews>
    <sheetView workbookViewId="0">
      <selection activeCell="I25" sqref="I25"/>
    </sheetView>
  </sheetViews>
  <sheetFormatPr baseColWidth="10" defaultColWidth="8.83203125" defaultRowHeight="13"/>
  <cols>
    <col min="1" max="1" width="13.5" style="9" customWidth="1"/>
    <col min="2" max="2" width="13.83203125" style="9" bestFit="1" customWidth="1"/>
    <col min="3" max="3" width="3.6640625" style="9" customWidth="1"/>
    <col min="4" max="5" width="13.1640625" style="9" bestFit="1" customWidth="1"/>
    <col min="6" max="6" width="12.83203125" style="9" customWidth="1"/>
    <col min="7" max="7" width="13.33203125" style="9" customWidth="1"/>
    <col min="8" max="8" width="13.83203125" style="9" bestFit="1" customWidth="1"/>
    <col min="9" max="10" width="9.33203125" style="9" customWidth="1"/>
    <col min="11" max="11" width="13.1640625" style="9" bestFit="1" customWidth="1"/>
    <col min="12" max="16384" width="8.83203125" style="9"/>
  </cols>
  <sheetData>
    <row r="1" spans="1:11" ht="18.75" customHeight="1">
      <c r="A1" s="10" t="s">
        <v>72</v>
      </c>
      <c r="B1" s="10"/>
      <c r="D1" s="9" t="s">
        <v>71</v>
      </c>
      <c r="H1" s="10"/>
    </row>
    <row r="3" spans="1:11">
      <c r="A3" s="20" t="s">
        <v>94</v>
      </c>
      <c r="B3" s="20" t="s">
        <v>94</v>
      </c>
      <c r="C3" s="22"/>
      <c r="D3" s="21"/>
      <c r="E3" s="20"/>
      <c r="G3" s="20" t="s">
        <v>94</v>
      </c>
      <c r="H3" s="20" t="s">
        <v>94</v>
      </c>
      <c r="I3" s="22"/>
      <c r="J3" s="21"/>
      <c r="K3" s="20"/>
    </row>
    <row r="4" spans="1:11">
      <c r="A4" s="20" t="s">
        <v>93</v>
      </c>
      <c r="B4" s="20" t="s">
        <v>97</v>
      </c>
      <c r="C4" s="22"/>
      <c r="D4" s="21"/>
      <c r="E4" s="20"/>
      <c r="G4" s="20" t="s">
        <v>93</v>
      </c>
      <c r="H4" s="20" t="s">
        <v>97</v>
      </c>
      <c r="I4" s="22"/>
      <c r="J4" s="21"/>
      <c r="K4" s="20"/>
    </row>
    <row r="5" spans="1:11">
      <c r="A5" s="20"/>
      <c r="B5" s="20"/>
      <c r="C5" s="22"/>
      <c r="D5" s="21"/>
      <c r="E5" s="20"/>
      <c r="G5" s="20"/>
      <c r="H5" s="20"/>
      <c r="I5" s="22"/>
      <c r="J5" s="21"/>
      <c r="K5" s="20"/>
    </row>
    <row r="6" spans="1:11">
      <c r="A6" s="20" t="s">
        <v>92</v>
      </c>
      <c r="B6" s="20" t="s">
        <v>92</v>
      </c>
      <c r="C6" s="22"/>
      <c r="D6" s="21"/>
      <c r="E6" s="20"/>
      <c r="G6" s="20" t="s">
        <v>92</v>
      </c>
      <c r="H6" s="20" t="s">
        <v>92</v>
      </c>
      <c r="I6" s="22"/>
      <c r="J6" s="21"/>
      <c r="K6" s="20"/>
    </row>
    <row r="7" spans="1:11">
      <c r="A7" s="20" t="s">
        <v>91</v>
      </c>
      <c r="B7" s="20" t="s">
        <v>91</v>
      </c>
      <c r="C7" s="22"/>
      <c r="D7" s="21"/>
      <c r="E7" s="20"/>
      <c r="G7" s="20" t="s">
        <v>91</v>
      </c>
      <c r="H7" s="20" t="s">
        <v>91</v>
      </c>
      <c r="I7" s="22"/>
      <c r="J7" s="21"/>
      <c r="K7" s="20"/>
    </row>
    <row r="8" spans="1:11">
      <c r="A8" s="20" t="s">
        <v>90</v>
      </c>
      <c r="B8" s="20" t="s">
        <v>90</v>
      </c>
      <c r="C8" s="22"/>
      <c r="D8" s="21" t="s">
        <v>100</v>
      </c>
      <c r="E8" s="21" t="s">
        <v>100</v>
      </c>
      <c r="G8" s="20" t="s">
        <v>90</v>
      </c>
      <c r="H8" s="20" t="s">
        <v>90</v>
      </c>
      <c r="I8" s="22"/>
      <c r="J8" s="21" t="s">
        <v>100</v>
      </c>
      <c r="K8" s="21" t="s">
        <v>100</v>
      </c>
    </row>
    <row r="9" spans="1:11">
      <c r="A9" s="20" t="s">
        <v>89</v>
      </c>
      <c r="B9" s="20" t="s">
        <v>89</v>
      </c>
      <c r="C9" s="22"/>
      <c r="D9" s="21" t="s">
        <v>99</v>
      </c>
      <c r="E9" s="21" t="s">
        <v>99</v>
      </c>
      <c r="G9" s="20" t="s">
        <v>89</v>
      </c>
      <c r="H9" s="20" t="s">
        <v>89</v>
      </c>
      <c r="I9" s="22"/>
      <c r="J9" s="21" t="s">
        <v>99</v>
      </c>
      <c r="K9" s="21" t="s">
        <v>99</v>
      </c>
    </row>
    <row r="10" spans="1:11">
      <c r="A10" s="27" t="s">
        <v>96</v>
      </c>
      <c r="B10" s="28"/>
      <c r="C10" s="22"/>
      <c r="D10" s="21" t="s">
        <v>98</v>
      </c>
      <c r="E10" s="21" t="s">
        <v>98</v>
      </c>
      <c r="G10" s="27" t="s">
        <v>96</v>
      </c>
      <c r="H10" s="28"/>
      <c r="I10" s="22"/>
      <c r="J10" s="21" t="s">
        <v>98</v>
      </c>
      <c r="K10" s="21" t="s">
        <v>98</v>
      </c>
    </row>
    <row r="11" spans="1:11">
      <c r="A11" s="138" t="s">
        <v>95</v>
      </c>
      <c r="B11" s="139"/>
      <c r="C11" s="22"/>
      <c r="D11" s="133" t="s">
        <v>95</v>
      </c>
      <c r="E11" s="134"/>
      <c r="G11" s="138" t="s">
        <v>95</v>
      </c>
      <c r="H11" s="139"/>
      <c r="I11" s="22"/>
      <c r="J11" s="133" t="s">
        <v>95</v>
      </c>
      <c r="K11" s="134"/>
    </row>
    <row r="12" spans="1:11">
      <c r="A12" s="20" t="s">
        <v>88</v>
      </c>
      <c r="B12" s="20" t="s">
        <v>88</v>
      </c>
      <c r="C12" s="22"/>
      <c r="D12" s="21" t="s">
        <v>88</v>
      </c>
      <c r="E12" s="20" t="s">
        <v>88</v>
      </c>
      <c r="G12" s="20" t="s">
        <v>88</v>
      </c>
      <c r="H12" s="20" t="s">
        <v>88</v>
      </c>
      <c r="I12" s="22"/>
      <c r="J12" s="21" t="s">
        <v>88</v>
      </c>
      <c r="K12" s="20" t="s">
        <v>88</v>
      </c>
    </row>
    <row r="13" spans="1:11" ht="15" thickBot="1">
      <c r="A13" s="23" t="s">
        <v>84</v>
      </c>
      <c r="B13" s="24" t="s">
        <v>84</v>
      </c>
      <c r="C13" s="22"/>
      <c r="D13" s="25" t="s">
        <v>86</v>
      </c>
      <c r="E13" s="26" t="s">
        <v>87</v>
      </c>
      <c r="G13" s="26" t="s">
        <v>101</v>
      </c>
      <c r="H13" s="29" t="s">
        <v>101</v>
      </c>
      <c r="I13" s="22"/>
      <c r="J13" s="25" t="s">
        <v>102</v>
      </c>
      <c r="K13" s="26" t="s">
        <v>103</v>
      </c>
    </row>
    <row r="14" spans="1:11" ht="14" thickBot="1">
      <c r="A14" s="135" t="s">
        <v>85</v>
      </c>
      <c r="B14" s="136"/>
      <c r="C14" s="136"/>
      <c r="D14" s="136"/>
      <c r="E14" s="137"/>
      <c r="G14" s="135" t="s">
        <v>85</v>
      </c>
      <c r="H14" s="136"/>
      <c r="I14" s="136"/>
      <c r="J14" s="136"/>
      <c r="K14" s="137"/>
    </row>
  </sheetData>
  <mergeCells count="6">
    <mergeCell ref="J11:K11"/>
    <mergeCell ref="G14:K14"/>
    <mergeCell ref="A14:E14"/>
    <mergeCell ref="D11:E11"/>
    <mergeCell ref="A11:B11"/>
    <mergeCell ref="G11:H11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"/>
  <sheetViews>
    <sheetView workbookViewId="0">
      <selection activeCell="L40" sqref="L40"/>
    </sheetView>
  </sheetViews>
  <sheetFormatPr baseColWidth="10" defaultColWidth="8.83203125" defaultRowHeight="14"/>
  <sheetData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15"/>
  <sheetViews>
    <sheetView topLeftCell="A43" zoomScale="110" zoomScaleNormal="110" zoomScalePageLayoutView="110" workbookViewId="0">
      <selection activeCell="A37" sqref="A1:A1048576"/>
    </sheetView>
  </sheetViews>
  <sheetFormatPr baseColWidth="10" defaultColWidth="8.83203125" defaultRowHeight="17"/>
  <cols>
    <col min="1" max="1" width="6.1640625" style="34" customWidth="1"/>
    <col min="2" max="2" width="24.1640625" style="34" customWidth="1"/>
    <col min="3" max="3" width="10.6640625" style="34" customWidth="1"/>
    <col min="4" max="5" width="17" style="87" customWidth="1"/>
    <col min="6" max="6" width="20.5" style="87" customWidth="1"/>
    <col min="7" max="9" width="4.5" style="34" customWidth="1"/>
    <col min="10" max="10" width="5.5" style="34" customWidth="1"/>
    <col min="11" max="11" width="50.6640625" style="34" customWidth="1"/>
    <col min="12" max="16384" width="8.83203125" style="34"/>
  </cols>
  <sheetData>
    <row r="1" spans="1:18" ht="15.5" customHeight="1" thickBot="1">
      <c r="D1" s="142" t="s">
        <v>107</v>
      </c>
      <c r="E1" s="142"/>
      <c r="F1" s="142"/>
      <c r="G1" s="142"/>
      <c r="H1" s="142"/>
      <c r="I1" s="142"/>
      <c r="J1" s="142"/>
      <c r="K1" s="35"/>
      <c r="O1" s="140" t="s">
        <v>108</v>
      </c>
      <c r="P1" s="140"/>
      <c r="Q1" s="140"/>
      <c r="R1" s="36" t="e">
        <f>SUM(#REF!)</f>
        <v>#REF!</v>
      </c>
    </row>
    <row r="2" spans="1:18" ht="15.5" customHeight="1" thickBot="1">
      <c r="A2" s="150"/>
      <c r="B2" s="153" t="s">
        <v>109</v>
      </c>
      <c r="C2" s="155" t="s">
        <v>110</v>
      </c>
      <c r="D2" s="156" t="s">
        <v>111</v>
      </c>
      <c r="E2" s="157" t="s">
        <v>112</v>
      </c>
      <c r="F2" s="158" t="s">
        <v>113</v>
      </c>
      <c r="G2" s="159" t="s">
        <v>114</v>
      </c>
      <c r="H2" s="159"/>
      <c r="I2" s="159"/>
      <c r="J2" s="159"/>
      <c r="K2" s="144" t="s">
        <v>115</v>
      </c>
      <c r="L2" s="146" t="s">
        <v>116</v>
      </c>
      <c r="M2" s="148" t="s">
        <v>117</v>
      </c>
      <c r="P2" s="37"/>
    </row>
    <row r="3" spans="1:18" ht="24">
      <c r="A3" s="151"/>
      <c r="B3" s="154"/>
      <c r="C3" s="156"/>
      <c r="D3" s="156"/>
      <c r="E3" s="157"/>
      <c r="F3" s="158"/>
      <c r="G3" s="38" t="s">
        <v>118</v>
      </c>
      <c r="H3" s="39" t="s">
        <v>119</v>
      </c>
      <c r="I3" s="40" t="s">
        <v>120</v>
      </c>
      <c r="J3" s="41" t="s">
        <v>121</v>
      </c>
      <c r="K3" s="145"/>
      <c r="L3" s="147"/>
      <c r="M3" s="149"/>
      <c r="O3" s="34" t="s">
        <v>122</v>
      </c>
      <c r="P3" s="37"/>
      <c r="Q3" s="42"/>
      <c r="R3" s="42"/>
    </row>
    <row r="4" spans="1:18" ht="36">
      <c r="A4" s="151"/>
      <c r="B4" s="164" t="s">
        <v>123</v>
      </c>
      <c r="C4" s="43" t="s">
        <v>124</v>
      </c>
      <c r="D4" s="43" t="s">
        <v>125</v>
      </c>
      <c r="E4" s="43" t="s">
        <v>125</v>
      </c>
      <c r="F4" s="43" t="s">
        <v>125</v>
      </c>
      <c r="G4" s="166" t="s">
        <v>126</v>
      </c>
      <c r="H4" s="167"/>
      <c r="I4" s="167"/>
      <c r="J4" s="168"/>
      <c r="K4" s="44" t="s">
        <v>127</v>
      </c>
      <c r="L4" s="45"/>
      <c r="M4" s="46"/>
      <c r="P4" s="37"/>
      <c r="Q4" s="42"/>
      <c r="R4" s="42"/>
    </row>
    <row r="5" spans="1:18" ht="69">
      <c r="A5" s="151"/>
      <c r="B5" s="164"/>
      <c r="C5" s="43" t="s">
        <v>128</v>
      </c>
      <c r="D5" s="43" t="s">
        <v>129</v>
      </c>
      <c r="E5" s="43" t="s">
        <v>129</v>
      </c>
      <c r="F5" s="43" t="s">
        <v>129</v>
      </c>
      <c r="G5" s="166" t="s">
        <v>126</v>
      </c>
      <c r="H5" s="167"/>
      <c r="I5" s="167"/>
      <c r="J5" s="168"/>
      <c r="K5" s="44" t="s">
        <v>130</v>
      </c>
      <c r="L5" s="45"/>
      <c r="M5" s="46"/>
      <c r="P5" s="37"/>
      <c r="Q5" s="42"/>
      <c r="R5" s="42"/>
    </row>
    <row r="6" spans="1:18" ht="30">
      <c r="A6" s="151"/>
      <c r="B6" s="164"/>
      <c r="C6" s="43" t="s">
        <v>131</v>
      </c>
      <c r="D6" s="43" t="s">
        <v>132</v>
      </c>
      <c r="E6" s="43" t="s">
        <v>132</v>
      </c>
      <c r="F6" s="43" t="s">
        <v>132</v>
      </c>
      <c r="G6" s="47"/>
      <c r="H6" s="47"/>
      <c r="I6" s="47"/>
      <c r="J6" s="48"/>
      <c r="K6" s="49" t="s">
        <v>133</v>
      </c>
      <c r="L6" s="45"/>
      <c r="M6" s="46"/>
      <c r="P6" s="37"/>
      <c r="Q6" s="42"/>
      <c r="R6" s="42"/>
    </row>
    <row r="7" spans="1:18" ht="15.5" customHeight="1">
      <c r="A7" s="151"/>
      <c r="B7" s="164"/>
      <c r="C7" s="43" t="s">
        <v>131</v>
      </c>
      <c r="D7" s="43" t="s">
        <v>134</v>
      </c>
      <c r="E7" s="43" t="s">
        <v>134</v>
      </c>
      <c r="F7" s="43" t="s">
        <v>134</v>
      </c>
      <c r="G7" s="50"/>
      <c r="H7" s="47"/>
      <c r="I7" s="47"/>
      <c r="J7" s="47"/>
      <c r="K7" s="51"/>
      <c r="L7" s="45"/>
      <c r="M7" s="46"/>
      <c r="O7" s="52" t="s">
        <v>135</v>
      </c>
      <c r="P7" s="53" t="s">
        <v>136</v>
      </c>
      <c r="Q7" s="53" t="s">
        <v>137</v>
      </c>
      <c r="R7" s="54" t="s">
        <v>108</v>
      </c>
    </row>
    <row r="8" spans="1:18" ht="24">
      <c r="A8" s="151"/>
      <c r="B8" s="164"/>
      <c r="C8" s="43" t="s">
        <v>138</v>
      </c>
      <c r="D8" s="43" t="s">
        <v>139</v>
      </c>
      <c r="E8" s="43" t="s">
        <v>139</v>
      </c>
      <c r="F8" s="43" t="s">
        <v>139</v>
      </c>
      <c r="G8" s="50"/>
      <c r="H8" s="47"/>
      <c r="I8" s="47"/>
      <c r="J8" s="47"/>
      <c r="K8" s="51"/>
      <c r="L8" s="45"/>
      <c r="M8" s="46"/>
      <c r="O8" s="55">
        <v>2</v>
      </c>
      <c r="P8" s="56" t="s">
        <v>140</v>
      </c>
      <c r="Q8" s="46" t="e">
        <f>#REF!</f>
        <v>#REF!</v>
      </c>
      <c r="R8" s="36" t="e">
        <f>Q8/8/20</f>
        <v>#REF!</v>
      </c>
    </row>
    <row r="9" spans="1:18">
      <c r="A9" s="151"/>
      <c r="B9" s="164"/>
      <c r="C9" s="43" t="s">
        <v>141</v>
      </c>
      <c r="D9" s="43" t="s">
        <v>142</v>
      </c>
      <c r="E9" s="43" t="s">
        <v>142</v>
      </c>
      <c r="F9" s="43" t="s">
        <v>142</v>
      </c>
      <c r="G9" s="50"/>
      <c r="H9" s="47"/>
      <c r="I9" s="47"/>
      <c r="J9" s="47"/>
      <c r="K9" s="57"/>
      <c r="L9" s="45"/>
      <c r="M9" s="46"/>
      <c r="O9" s="55"/>
      <c r="P9" s="56"/>
      <c r="Q9" s="46"/>
      <c r="R9" s="36"/>
    </row>
    <row r="10" spans="1:18">
      <c r="A10" s="151"/>
      <c r="B10" s="164"/>
      <c r="C10" s="43" t="s">
        <v>141</v>
      </c>
      <c r="D10" s="43" t="s">
        <v>143</v>
      </c>
      <c r="E10" s="43" t="s">
        <v>143</v>
      </c>
      <c r="F10" s="43" t="s">
        <v>143</v>
      </c>
      <c r="G10" s="50"/>
      <c r="H10" s="47"/>
      <c r="I10" s="47"/>
      <c r="J10" s="47"/>
      <c r="K10" s="51"/>
      <c r="L10" s="45"/>
      <c r="M10" s="46"/>
      <c r="O10" s="55">
        <v>5</v>
      </c>
      <c r="P10" s="56" t="s">
        <v>144</v>
      </c>
      <c r="Q10" s="46">
        <v>100</v>
      </c>
      <c r="R10" s="36">
        <f>Q10/8/20</f>
        <v>0.625</v>
      </c>
    </row>
    <row r="11" spans="1:18">
      <c r="A11" s="151"/>
      <c r="B11" s="164"/>
      <c r="C11" s="43" t="s">
        <v>141</v>
      </c>
      <c r="D11" s="43" t="s">
        <v>145</v>
      </c>
      <c r="E11" s="43" t="s">
        <v>145</v>
      </c>
      <c r="F11" s="43" t="s">
        <v>145</v>
      </c>
      <c r="G11" s="50"/>
      <c r="H11" s="47"/>
      <c r="I11" s="47"/>
      <c r="J11" s="47"/>
      <c r="K11" s="51"/>
      <c r="L11" s="45"/>
      <c r="M11" s="46"/>
      <c r="O11" s="140" t="s">
        <v>108</v>
      </c>
      <c r="P11" s="140"/>
      <c r="Q11" s="140"/>
      <c r="R11" s="36" t="e">
        <f>SUM(R8:R10)</f>
        <v>#REF!</v>
      </c>
    </row>
    <row r="12" spans="1:18" ht="15.5" customHeight="1">
      <c r="A12" s="151"/>
      <c r="B12" s="164"/>
      <c r="C12" s="43" t="s">
        <v>141</v>
      </c>
      <c r="D12" s="43" t="s">
        <v>146</v>
      </c>
      <c r="E12" s="43" t="s">
        <v>146</v>
      </c>
      <c r="F12" s="43" t="s">
        <v>146</v>
      </c>
      <c r="G12" s="50"/>
      <c r="H12" s="47"/>
      <c r="I12" s="47"/>
      <c r="J12" s="47"/>
      <c r="K12" s="51"/>
      <c r="L12" s="45"/>
      <c r="M12" s="46"/>
    </row>
    <row r="13" spans="1:18">
      <c r="A13" s="151"/>
      <c r="B13" s="164"/>
      <c r="C13" s="43" t="s">
        <v>141</v>
      </c>
      <c r="D13" s="43" t="s">
        <v>147</v>
      </c>
      <c r="E13" s="43" t="s">
        <v>147</v>
      </c>
      <c r="F13" s="43" t="s">
        <v>147</v>
      </c>
      <c r="G13" s="50"/>
      <c r="H13" s="47"/>
      <c r="I13" s="47"/>
      <c r="J13" s="47"/>
      <c r="K13" s="57"/>
      <c r="L13" s="45"/>
      <c r="M13" s="46"/>
    </row>
    <row r="14" spans="1:18" ht="15.5" customHeight="1">
      <c r="A14" s="151"/>
      <c r="B14" s="164"/>
      <c r="C14" s="43" t="s">
        <v>148</v>
      </c>
      <c r="D14" s="43" t="s">
        <v>149</v>
      </c>
      <c r="E14" s="43" t="s">
        <v>149</v>
      </c>
      <c r="F14" s="43" t="s">
        <v>149</v>
      </c>
      <c r="G14" s="50"/>
      <c r="H14" s="47"/>
      <c r="I14" s="47"/>
      <c r="J14" s="47"/>
      <c r="K14" s="51"/>
      <c r="L14" s="45"/>
      <c r="M14" s="46"/>
    </row>
    <row r="15" spans="1:18">
      <c r="A15" s="151"/>
      <c r="B15" s="164"/>
      <c r="C15" s="43" t="s">
        <v>141</v>
      </c>
      <c r="D15" s="43" t="s">
        <v>150</v>
      </c>
      <c r="E15" s="43" t="s">
        <v>150</v>
      </c>
      <c r="F15" s="43" t="s">
        <v>150</v>
      </c>
      <c r="G15" s="50"/>
      <c r="H15" s="47"/>
      <c r="I15" s="47"/>
      <c r="J15" s="47"/>
      <c r="K15" s="57"/>
      <c r="L15" s="45"/>
      <c r="M15" s="46"/>
    </row>
    <row r="16" spans="1:18" ht="15.5" customHeight="1" thickBot="1">
      <c r="A16" s="152"/>
      <c r="B16" s="165"/>
      <c r="C16" s="58"/>
      <c r="D16" s="141" t="s">
        <v>117</v>
      </c>
      <c r="E16" s="141"/>
      <c r="F16" s="141"/>
      <c r="G16" s="59"/>
      <c r="H16" s="60"/>
      <c r="I16" s="59"/>
      <c r="J16" s="59"/>
      <c r="K16" s="61"/>
      <c r="L16" s="62"/>
      <c r="M16" s="63">
        <f>SUM(M4:M15)</f>
        <v>0</v>
      </c>
    </row>
    <row r="17" spans="1:15" ht="15.5" customHeight="1" thickBot="1">
      <c r="A17" s="64"/>
      <c r="B17" s="64"/>
      <c r="C17" s="64"/>
      <c r="D17" s="65"/>
      <c r="E17" s="66"/>
      <c r="F17" s="66"/>
      <c r="G17" s="67"/>
      <c r="H17" s="68"/>
      <c r="I17" s="67"/>
      <c r="J17" s="67"/>
      <c r="K17" s="66"/>
      <c r="L17" s="66"/>
      <c r="M17" s="46"/>
    </row>
    <row r="18" spans="1:15" ht="17.25" customHeight="1">
      <c r="A18" s="175"/>
      <c r="B18" s="153" t="s">
        <v>109</v>
      </c>
      <c r="C18" s="160" t="s">
        <v>110</v>
      </c>
      <c r="D18" s="162" t="s">
        <v>111</v>
      </c>
      <c r="E18" s="158" t="s">
        <v>112</v>
      </c>
      <c r="F18" s="158" t="s">
        <v>113</v>
      </c>
      <c r="G18" s="143" t="s">
        <v>114</v>
      </c>
      <c r="H18" s="143"/>
      <c r="I18" s="143"/>
      <c r="J18" s="143"/>
      <c r="K18" s="144" t="s">
        <v>115</v>
      </c>
      <c r="L18" s="146" t="s">
        <v>116</v>
      </c>
      <c r="M18" s="148" t="s">
        <v>117</v>
      </c>
    </row>
    <row r="19" spans="1:15" ht="24">
      <c r="A19" s="176"/>
      <c r="B19" s="172"/>
      <c r="C19" s="161"/>
      <c r="D19" s="161"/>
      <c r="E19" s="149"/>
      <c r="F19" s="149"/>
      <c r="G19" s="69" t="s">
        <v>118</v>
      </c>
      <c r="H19" s="39" t="s">
        <v>119</v>
      </c>
      <c r="I19" s="70" t="s">
        <v>120</v>
      </c>
      <c r="J19" s="71" t="s">
        <v>121</v>
      </c>
      <c r="K19" s="145"/>
      <c r="L19" s="147"/>
      <c r="M19" s="149"/>
      <c r="O19" s="72" t="s">
        <v>120</v>
      </c>
    </row>
    <row r="20" spans="1:15">
      <c r="A20" s="176"/>
      <c r="B20" s="178" t="s">
        <v>151</v>
      </c>
      <c r="C20" s="73" t="s">
        <v>152</v>
      </c>
      <c r="D20" s="73" t="s">
        <v>153</v>
      </c>
      <c r="E20" s="73" t="s">
        <v>153</v>
      </c>
      <c r="F20" s="73" t="s">
        <v>153</v>
      </c>
      <c r="G20" s="180" t="s">
        <v>154</v>
      </c>
      <c r="H20" s="180"/>
      <c r="I20" s="180"/>
      <c r="J20" s="180"/>
      <c r="K20" s="74" t="s">
        <v>155</v>
      </c>
      <c r="L20" s="45"/>
      <c r="M20" s="46"/>
      <c r="O20" s="75" t="s">
        <v>156</v>
      </c>
    </row>
    <row r="21" spans="1:15">
      <c r="A21" s="176"/>
      <c r="B21" s="178"/>
      <c r="C21" s="73" t="s">
        <v>152</v>
      </c>
      <c r="D21" s="73" t="s">
        <v>157</v>
      </c>
      <c r="E21" s="73" t="s">
        <v>157</v>
      </c>
      <c r="F21" s="73" t="s">
        <v>157</v>
      </c>
      <c r="G21" s="180" t="s">
        <v>154</v>
      </c>
      <c r="H21" s="180"/>
      <c r="I21" s="180"/>
      <c r="J21" s="180"/>
      <c r="K21" s="74" t="s">
        <v>154</v>
      </c>
      <c r="L21" s="45"/>
      <c r="M21" s="46"/>
      <c r="O21" s="75"/>
    </row>
    <row r="22" spans="1:15">
      <c r="A22" s="176"/>
      <c r="B22" s="178"/>
      <c r="C22" s="73" t="s">
        <v>138</v>
      </c>
      <c r="D22" s="73" t="s">
        <v>158</v>
      </c>
      <c r="E22" s="73" t="s">
        <v>158</v>
      </c>
      <c r="F22" s="73" t="s">
        <v>158</v>
      </c>
      <c r="G22" s="50"/>
      <c r="H22" s="46"/>
      <c r="I22" s="76"/>
      <c r="J22" s="76"/>
      <c r="K22" s="74"/>
      <c r="L22" s="45"/>
      <c r="M22" s="46"/>
      <c r="N22" s="77"/>
      <c r="O22" s="78"/>
    </row>
    <row r="23" spans="1:15">
      <c r="A23" s="176"/>
      <c r="B23" s="178"/>
      <c r="C23" s="73" t="s">
        <v>159</v>
      </c>
      <c r="D23" s="73" t="s">
        <v>160</v>
      </c>
      <c r="E23" s="73" t="s">
        <v>160</v>
      </c>
      <c r="F23" s="73" t="s">
        <v>160</v>
      </c>
      <c r="G23" s="50"/>
      <c r="H23" s="46"/>
      <c r="I23" s="76"/>
      <c r="J23" s="76"/>
      <c r="K23" s="74"/>
      <c r="L23" s="45"/>
      <c r="M23" s="46"/>
      <c r="N23" s="77"/>
      <c r="O23" s="77"/>
    </row>
    <row r="24" spans="1:15">
      <c r="A24" s="176"/>
      <c r="B24" s="178"/>
      <c r="C24" s="73" t="s">
        <v>141</v>
      </c>
      <c r="D24" s="73" t="s">
        <v>161</v>
      </c>
      <c r="E24" s="73" t="s">
        <v>161</v>
      </c>
      <c r="F24" s="73" t="s">
        <v>161</v>
      </c>
      <c r="G24" s="46"/>
      <c r="H24" s="79"/>
      <c r="I24" s="76"/>
      <c r="J24" s="76"/>
      <c r="K24" s="74" t="s">
        <v>162</v>
      </c>
      <c r="L24" s="45"/>
      <c r="M24" s="46"/>
      <c r="N24" s="77"/>
      <c r="O24" s="77"/>
    </row>
    <row r="25" spans="1:15">
      <c r="A25" s="176"/>
      <c r="B25" s="178"/>
      <c r="C25" s="73" t="s">
        <v>141</v>
      </c>
      <c r="D25" s="73" t="s">
        <v>163</v>
      </c>
      <c r="E25" s="73" t="s">
        <v>163</v>
      </c>
      <c r="F25" s="73" t="s">
        <v>163</v>
      </c>
      <c r="G25" s="50"/>
      <c r="H25" s="47"/>
      <c r="I25" s="76"/>
      <c r="J25" s="76"/>
      <c r="K25" s="74"/>
      <c r="L25" s="45"/>
      <c r="M25" s="46"/>
      <c r="N25" s="77"/>
      <c r="O25" s="77"/>
    </row>
    <row r="26" spans="1:15">
      <c r="A26" s="176"/>
      <c r="B26" s="178"/>
      <c r="C26" s="73" t="s">
        <v>141</v>
      </c>
      <c r="D26" s="73" t="s">
        <v>164</v>
      </c>
      <c r="E26" s="73" t="s">
        <v>164</v>
      </c>
      <c r="F26" s="73" t="s">
        <v>164</v>
      </c>
      <c r="G26" s="50"/>
      <c r="H26" s="47"/>
      <c r="I26" s="76"/>
      <c r="J26" s="76"/>
      <c r="K26" s="74"/>
      <c r="L26" s="45"/>
      <c r="M26" s="46"/>
      <c r="N26" s="77"/>
      <c r="O26" s="77"/>
    </row>
    <row r="27" spans="1:15">
      <c r="A27" s="176"/>
      <c r="B27" s="178"/>
      <c r="C27" s="73" t="s">
        <v>141</v>
      </c>
      <c r="D27" s="73" t="s">
        <v>165</v>
      </c>
      <c r="E27" s="73" t="s">
        <v>165</v>
      </c>
      <c r="F27" s="73" t="s">
        <v>165</v>
      </c>
      <c r="G27" s="50"/>
      <c r="H27" s="47"/>
      <c r="I27" s="76"/>
      <c r="J27" s="76"/>
      <c r="K27" s="80"/>
      <c r="L27" s="45"/>
      <c r="M27" s="46"/>
      <c r="N27" s="77"/>
      <c r="O27" s="77"/>
    </row>
    <row r="28" spans="1:15">
      <c r="A28" s="176"/>
      <c r="B28" s="178"/>
      <c r="C28" s="73" t="s">
        <v>166</v>
      </c>
      <c r="D28" s="73" t="s">
        <v>167</v>
      </c>
      <c r="E28" s="73" t="s">
        <v>167</v>
      </c>
      <c r="F28" s="73" t="s">
        <v>167</v>
      </c>
      <c r="G28" s="50"/>
      <c r="H28" s="47"/>
      <c r="I28" s="76"/>
      <c r="J28" s="76"/>
      <c r="K28" s="80"/>
      <c r="L28" s="45"/>
      <c r="M28" s="46"/>
      <c r="N28" s="77"/>
      <c r="O28" s="77"/>
    </row>
    <row r="29" spans="1:15" ht="24" customHeight="1">
      <c r="A29" s="176"/>
      <c r="B29" s="178"/>
      <c r="C29" s="173" t="s">
        <v>168</v>
      </c>
      <c r="D29" s="173" t="s">
        <v>169</v>
      </c>
      <c r="E29" s="173" t="s">
        <v>169</v>
      </c>
      <c r="F29" s="73" t="s">
        <v>169</v>
      </c>
      <c r="G29" s="174" t="s">
        <v>170</v>
      </c>
      <c r="H29" s="174"/>
      <c r="I29" s="174"/>
      <c r="J29" s="174"/>
      <c r="K29" s="74" t="s">
        <v>171</v>
      </c>
      <c r="L29" s="45"/>
      <c r="M29" s="46"/>
      <c r="N29" s="77"/>
      <c r="O29" s="77"/>
    </row>
    <row r="30" spans="1:15">
      <c r="A30" s="176"/>
      <c r="B30" s="178"/>
      <c r="C30" s="173"/>
      <c r="D30" s="173"/>
      <c r="E30" s="173"/>
      <c r="F30" s="73" t="s">
        <v>172</v>
      </c>
      <c r="G30" s="50"/>
      <c r="H30" s="47"/>
      <c r="I30" s="76"/>
      <c r="J30" s="76"/>
      <c r="K30" s="74"/>
      <c r="L30" s="45"/>
      <c r="M30" s="46"/>
      <c r="N30" s="77"/>
      <c r="O30" s="77"/>
    </row>
    <row r="31" spans="1:15">
      <c r="A31" s="176"/>
      <c r="B31" s="178"/>
      <c r="C31" s="173" t="s">
        <v>173</v>
      </c>
      <c r="D31" s="173" t="s">
        <v>174</v>
      </c>
      <c r="E31" s="173" t="s">
        <v>174</v>
      </c>
      <c r="F31" s="73" t="s">
        <v>174</v>
      </c>
      <c r="G31" s="50"/>
      <c r="H31" s="47"/>
      <c r="I31" s="76"/>
      <c r="J31" s="76"/>
      <c r="K31" s="80"/>
      <c r="L31" s="45"/>
      <c r="M31" s="46"/>
      <c r="N31" s="77"/>
      <c r="O31" s="77"/>
    </row>
    <row r="32" spans="1:15">
      <c r="A32" s="176"/>
      <c r="B32" s="178"/>
      <c r="C32" s="173"/>
      <c r="D32" s="173"/>
      <c r="E32" s="173"/>
      <c r="F32" s="73" t="s">
        <v>175</v>
      </c>
      <c r="G32" s="46"/>
      <c r="H32" s="79"/>
      <c r="I32" s="47"/>
      <c r="J32" s="47"/>
      <c r="K32" s="80"/>
      <c r="L32" s="45"/>
      <c r="M32" s="46"/>
      <c r="N32" s="77"/>
      <c r="O32" s="77"/>
    </row>
    <row r="33" spans="1:15">
      <c r="A33" s="176"/>
      <c r="B33" s="178"/>
      <c r="C33" s="173" t="s">
        <v>176</v>
      </c>
      <c r="D33" s="173" t="s">
        <v>177</v>
      </c>
      <c r="E33" s="173" t="s">
        <v>177</v>
      </c>
      <c r="F33" s="73" t="s">
        <v>177</v>
      </c>
      <c r="G33" s="50"/>
      <c r="H33" s="47"/>
      <c r="I33" s="76"/>
      <c r="J33" s="76"/>
      <c r="K33" s="80"/>
      <c r="L33" s="45"/>
      <c r="M33" s="46"/>
      <c r="N33" s="77"/>
      <c r="O33" s="77"/>
    </row>
    <row r="34" spans="1:15">
      <c r="A34" s="176"/>
      <c r="B34" s="178"/>
      <c r="C34" s="173"/>
      <c r="D34" s="173"/>
      <c r="E34" s="173"/>
      <c r="F34" s="73" t="s">
        <v>178</v>
      </c>
      <c r="G34" s="81"/>
      <c r="H34" s="79"/>
      <c r="I34" s="82"/>
      <c r="J34" s="83"/>
      <c r="K34" s="80"/>
      <c r="L34" s="45"/>
      <c r="M34" s="46"/>
      <c r="N34" s="77"/>
      <c r="O34" s="77"/>
    </row>
    <row r="35" spans="1:15" ht="15.75" customHeight="1" thickBot="1">
      <c r="A35" s="177"/>
      <c r="B35" s="179"/>
      <c r="C35" s="84"/>
      <c r="D35" s="163" t="s">
        <v>117</v>
      </c>
      <c r="E35" s="163"/>
      <c r="F35" s="163"/>
      <c r="G35" s="85"/>
      <c r="H35" s="86"/>
      <c r="I35" s="85"/>
      <c r="J35" s="85"/>
      <c r="K35" s="61"/>
      <c r="L35" s="62"/>
      <c r="M35" s="63">
        <f>SUM(M20:M28)</f>
        <v>0</v>
      </c>
      <c r="N35" s="77"/>
      <c r="O35" s="77"/>
    </row>
    <row r="36" spans="1:15" ht="18" thickBot="1"/>
    <row r="37" spans="1:15" ht="17.25" customHeight="1">
      <c r="A37" s="169"/>
      <c r="B37" s="153" t="s">
        <v>109</v>
      </c>
      <c r="C37" s="160" t="s">
        <v>110</v>
      </c>
      <c r="D37" s="162" t="s">
        <v>111</v>
      </c>
      <c r="E37" s="158" t="s">
        <v>112</v>
      </c>
      <c r="F37" s="158" t="s">
        <v>113</v>
      </c>
      <c r="G37" s="143" t="s">
        <v>114</v>
      </c>
      <c r="H37" s="143"/>
      <c r="I37" s="143"/>
      <c r="J37" s="143"/>
      <c r="K37" s="144" t="s">
        <v>115</v>
      </c>
      <c r="L37" s="146" t="s">
        <v>116</v>
      </c>
      <c r="M37" s="148" t="s">
        <v>117</v>
      </c>
    </row>
    <row r="38" spans="1:15" ht="24">
      <c r="A38" s="170"/>
      <c r="B38" s="172"/>
      <c r="C38" s="161"/>
      <c r="D38" s="161"/>
      <c r="E38" s="149"/>
      <c r="F38" s="149"/>
      <c r="G38" s="69" t="s">
        <v>118</v>
      </c>
      <c r="H38" s="39" t="s">
        <v>119</v>
      </c>
      <c r="I38" s="70" t="s">
        <v>120</v>
      </c>
      <c r="J38" s="71" t="s">
        <v>121</v>
      </c>
      <c r="K38" s="145"/>
      <c r="L38" s="147"/>
      <c r="M38" s="149"/>
      <c r="O38" s="72" t="s">
        <v>120</v>
      </c>
    </row>
    <row r="39" spans="1:15">
      <c r="A39" s="170"/>
      <c r="B39" s="181"/>
      <c r="C39" s="73" t="s">
        <v>141</v>
      </c>
      <c r="D39" s="73" t="s">
        <v>179</v>
      </c>
      <c r="E39" s="88"/>
      <c r="F39" s="89"/>
      <c r="G39" s="81"/>
      <c r="H39" s="46"/>
      <c r="I39" s="76"/>
      <c r="J39" s="76"/>
      <c r="K39" s="90" t="s">
        <v>180</v>
      </c>
      <c r="L39" s="45"/>
      <c r="M39" s="46"/>
      <c r="O39" s="75" t="s">
        <v>156</v>
      </c>
    </row>
    <row r="40" spans="1:15">
      <c r="A40" s="170"/>
      <c r="B40" s="181"/>
      <c r="C40" s="73" t="s">
        <v>141</v>
      </c>
      <c r="D40" s="73" t="s">
        <v>181</v>
      </c>
      <c r="E40" s="73" t="s">
        <v>182</v>
      </c>
      <c r="F40" s="89"/>
      <c r="G40" s="81"/>
      <c r="H40" s="91"/>
      <c r="I40" s="92"/>
      <c r="J40" s="83"/>
      <c r="K40" s="90" t="s">
        <v>183</v>
      </c>
      <c r="L40" s="45"/>
      <c r="M40" s="46"/>
      <c r="N40" s="77"/>
      <c r="O40" s="77"/>
    </row>
    <row r="41" spans="1:15">
      <c r="A41" s="170"/>
      <c r="B41" s="181"/>
      <c r="C41" s="73" t="s">
        <v>141</v>
      </c>
      <c r="D41" s="73" t="s">
        <v>184</v>
      </c>
      <c r="E41" s="73" t="s">
        <v>184</v>
      </c>
      <c r="F41" s="73" t="s">
        <v>184</v>
      </c>
      <c r="G41" s="50"/>
      <c r="H41" s="76"/>
      <c r="I41" s="76"/>
      <c r="J41" s="76"/>
      <c r="K41" s="74"/>
      <c r="L41" s="45"/>
      <c r="M41" s="46"/>
      <c r="N41" s="77"/>
      <c r="O41" s="77"/>
    </row>
    <row r="42" spans="1:15">
      <c r="A42" s="170"/>
      <c r="B42" s="181"/>
      <c r="C42" s="173" t="s">
        <v>168</v>
      </c>
      <c r="D42" s="173" t="s">
        <v>185</v>
      </c>
      <c r="E42" s="173" t="s">
        <v>185</v>
      </c>
      <c r="F42" s="73" t="s">
        <v>186</v>
      </c>
      <c r="G42" s="50"/>
      <c r="H42" s="76"/>
      <c r="I42" s="76"/>
      <c r="J42" s="76"/>
      <c r="K42" s="74"/>
      <c r="L42" s="45"/>
      <c r="M42" s="46"/>
      <c r="N42" s="77"/>
      <c r="O42" s="77"/>
    </row>
    <row r="43" spans="1:15">
      <c r="A43" s="170"/>
      <c r="B43" s="181"/>
      <c r="C43" s="173"/>
      <c r="D43" s="173"/>
      <c r="E43" s="173"/>
      <c r="F43" s="73" t="s">
        <v>187</v>
      </c>
      <c r="G43" s="81"/>
      <c r="H43" s="93"/>
      <c r="I43" s="76"/>
      <c r="J43" s="76"/>
      <c r="K43" s="74"/>
      <c r="L43" s="45"/>
      <c r="M43" s="46"/>
      <c r="N43" s="77"/>
      <c r="O43" s="77"/>
    </row>
    <row r="44" spans="1:15">
      <c r="A44" s="170"/>
      <c r="B44" s="181"/>
      <c r="C44" s="173"/>
      <c r="D44" s="173"/>
      <c r="E44" s="173"/>
      <c r="F44" s="73" t="s">
        <v>172</v>
      </c>
      <c r="G44" s="81"/>
      <c r="H44" s="93"/>
      <c r="I44" s="76"/>
      <c r="J44" s="76"/>
      <c r="K44" s="74"/>
      <c r="L44" s="45"/>
      <c r="M44" s="46"/>
      <c r="N44" s="77"/>
      <c r="O44" s="77"/>
    </row>
    <row r="45" spans="1:15">
      <c r="A45" s="170"/>
      <c r="B45" s="181"/>
      <c r="C45" s="173" t="s">
        <v>173</v>
      </c>
      <c r="D45" s="173" t="s">
        <v>188</v>
      </c>
      <c r="E45" s="173" t="s">
        <v>188</v>
      </c>
      <c r="F45" s="73" t="s">
        <v>188</v>
      </c>
      <c r="G45" s="50"/>
      <c r="H45" s="47"/>
      <c r="I45" s="76"/>
      <c r="J45" s="76"/>
      <c r="K45" s="74"/>
      <c r="L45" s="45"/>
      <c r="M45" s="46"/>
      <c r="N45" s="77"/>
      <c r="O45" s="77"/>
    </row>
    <row r="46" spans="1:15">
      <c r="A46" s="170"/>
      <c r="B46" s="181"/>
      <c r="C46" s="173"/>
      <c r="D46" s="173"/>
      <c r="E46" s="173"/>
      <c r="F46" s="73" t="s">
        <v>189</v>
      </c>
      <c r="G46" s="81"/>
      <c r="H46" s="93"/>
      <c r="I46" s="76"/>
      <c r="J46" s="76"/>
      <c r="K46" s="74"/>
      <c r="L46" s="45"/>
      <c r="M46" s="46"/>
      <c r="N46" s="77"/>
      <c r="O46" s="77"/>
    </row>
    <row r="47" spans="1:15">
      <c r="A47" s="170"/>
      <c r="B47" s="181"/>
      <c r="C47" s="173"/>
      <c r="D47" s="173"/>
      <c r="E47" s="173"/>
      <c r="F47" s="73" t="s">
        <v>190</v>
      </c>
      <c r="G47" s="81"/>
      <c r="H47" s="93"/>
      <c r="I47" s="76"/>
      <c r="J47" s="76"/>
      <c r="K47" s="74"/>
      <c r="L47" s="45"/>
      <c r="M47" s="46"/>
      <c r="N47" s="77"/>
      <c r="O47" s="77"/>
    </row>
    <row r="48" spans="1:15" ht="15.75" customHeight="1" thickBot="1">
      <c r="A48" s="171"/>
      <c r="B48" s="182"/>
      <c r="C48" s="94"/>
      <c r="D48" s="163" t="s">
        <v>117</v>
      </c>
      <c r="E48" s="163"/>
      <c r="F48" s="163"/>
      <c r="G48" s="85"/>
      <c r="H48" s="86"/>
      <c r="I48" s="85"/>
      <c r="J48" s="85"/>
      <c r="K48" s="61"/>
      <c r="L48" s="62"/>
      <c r="M48" s="63">
        <f>SUM(M39:M41)</f>
        <v>0</v>
      </c>
      <c r="N48" s="77"/>
      <c r="O48" s="77"/>
    </row>
    <row r="49" spans="1:15" ht="18" thickBot="1"/>
    <row r="50" spans="1:15" ht="17.25" customHeight="1">
      <c r="A50" s="169"/>
      <c r="B50" s="153" t="s">
        <v>109</v>
      </c>
      <c r="C50" s="160" t="s">
        <v>110</v>
      </c>
      <c r="D50" s="162" t="s">
        <v>111</v>
      </c>
      <c r="E50" s="158" t="s">
        <v>112</v>
      </c>
      <c r="F50" s="158" t="s">
        <v>113</v>
      </c>
      <c r="G50" s="143" t="s">
        <v>114</v>
      </c>
      <c r="H50" s="143"/>
      <c r="I50" s="143"/>
      <c r="J50" s="143"/>
      <c r="K50" s="144" t="s">
        <v>115</v>
      </c>
      <c r="L50" s="146" t="s">
        <v>116</v>
      </c>
      <c r="M50" s="148" t="s">
        <v>117</v>
      </c>
    </row>
    <row r="51" spans="1:15" ht="24">
      <c r="A51" s="170"/>
      <c r="B51" s="172"/>
      <c r="C51" s="161"/>
      <c r="D51" s="161"/>
      <c r="E51" s="149"/>
      <c r="F51" s="149"/>
      <c r="G51" s="69" t="s">
        <v>118</v>
      </c>
      <c r="H51" s="39" t="s">
        <v>119</v>
      </c>
      <c r="I51" s="70" t="s">
        <v>120</v>
      </c>
      <c r="J51" s="71" t="s">
        <v>121</v>
      </c>
      <c r="K51" s="145"/>
      <c r="L51" s="147"/>
      <c r="M51" s="149"/>
      <c r="O51" s="72" t="s">
        <v>120</v>
      </c>
    </row>
    <row r="52" spans="1:15">
      <c r="A52" s="170"/>
      <c r="B52" s="181" t="s">
        <v>191</v>
      </c>
      <c r="C52" s="73" t="s">
        <v>141</v>
      </c>
      <c r="D52" s="73" t="s">
        <v>192</v>
      </c>
      <c r="E52" s="73" t="s">
        <v>192</v>
      </c>
      <c r="F52" s="73" t="s">
        <v>192</v>
      </c>
      <c r="G52" s="81"/>
      <c r="H52" s="46"/>
      <c r="I52" s="76"/>
      <c r="J52" s="76"/>
      <c r="K52" s="74" t="s">
        <v>193</v>
      </c>
      <c r="L52" s="45"/>
      <c r="M52" s="46"/>
      <c r="O52" s="75" t="s">
        <v>156</v>
      </c>
    </row>
    <row r="53" spans="1:15">
      <c r="A53" s="170"/>
      <c r="B53" s="183"/>
      <c r="C53" s="73" t="s">
        <v>141</v>
      </c>
      <c r="D53" s="73" t="s">
        <v>194</v>
      </c>
      <c r="E53" s="73" t="s">
        <v>194</v>
      </c>
      <c r="F53" s="73" t="s">
        <v>194</v>
      </c>
      <c r="G53" s="95"/>
      <c r="H53" s="96"/>
      <c r="I53" s="76"/>
      <c r="J53" s="76"/>
      <c r="K53" s="90" t="s">
        <v>195</v>
      </c>
      <c r="L53" s="45"/>
      <c r="M53" s="46"/>
      <c r="N53" s="77"/>
      <c r="O53" s="78"/>
    </row>
    <row r="54" spans="1:15">
      <c r="A54" s="170"/>
      <c r="B54" s="183"/>
      <c r="C54" s="73" t="s">
        <v>141</v>
      </c>
      <c r="D54" s="73" t="s">
        <v>196</v>
      </c>
      <c r="E54" s="73" t="s">
        <v>196</v>
      </c>
      <c r="F54" s="73" t="s">
        <v>196</v>
      </c>
      <c r="G54" s="97"/>
      <c r="H54" s="96"/>
      <c r="I54" s="76"/>
      <c r="J54" s="76"/>
      <c r="K54" s="74"/>
      <c r="L54" s="45"/>
      <c r="M54" s="46"/>
      <c r="N54" s="77"/>
      <c r="O54" s="77"/>
    </row>
    <row r="55" spans="1:15">
      <c r="A55" s="170"/>
      <c r="B55" s="183"/>
      <c r="C55" s="73" t="s">
        <v>141</v>
      </c>
      <c r="D55" s="73" t="s">
        <v>197</v>
      </c>
      <c r="E55" s="73" t="s">
        <v>197</v>
      </c>
      <c r="F55" s="73" t="s">
        <v>197</v>
      </c>
      <c r="G55" s="97"/>
      <c r="H55" s="96"/>
      <c r="I55" s="76"/>
      <c r="J55" s="76"/>
      <c r="K55" s="74"/>
      <c r="L55" s="45"/>
      <c r="M55" s="46"/>
      <c r="N55" s="77"/>
      <c r="O55" s="77"/>
    </row>
    <row r="56" spans="1:15">
      <c r="A56" s="170"/>
      <c r="B56" s="183"/>
      <c r="C56" s="73" t="s">
        <v>141</v>
      </c>
      <c r="D56" s="73" t="s">
        <v>198</v>
      </c>
      <c r="E56" s="73" t="s">
        <v>198</v>
      </c>
      <c r="F56" s="73" t="s">
        <v>198</v>
      </c>
      <c r="G56" s="97"/>
      <c r="H56" s="96"/>
      <c r="I56" s="76"/>
      <c r="J56" s="76"/>
      <c r="K56" s="74"/>
      <c r="L56" s="45"/>
      <c r="M56" s="46"/>
      <c r="N56" s="77"/>
      <c r="O56" s="77"/>
    </row>
    <row r="57" spans="1:15" ht="15.75" customHeight="1" thickBot="1">
      <c r="A57" s="171"/>
      <c r="B57" s="184"/>
      <c r="C57" s="94"/>
      <c r="D57" s="163" t="s">
        <v>117</v>
      </c>
      <c r="E57" s="163"/>
      <c r="F57" s="163"/>
      <c r="G57" s="85"/>
      <c r="H57" s="86"/>
      <c r="I57" s="85"/>
      <c r="J57" s="85"/>
      <c r="K57" s="61"/>
      <c r="L57" s="62"/>
      <c r="M57" s="63">
        <f>SUM(M52:M56)</f>
        <v>0</v>
      </c>
      <c r="N57" s="77"/>
      <c r="O57" s="77"/>
    </row>
    <row r="59" spans="1:15" ht="18" thickBot="1"/>
    <row r="60" spans="1:15" ht="17.25" customHeight="1">
      <c r="A60" s="150"/>
      <c r="B60" s="153" t="s">
        <v>109</v>
      </c>
      <c r="C60" s="160" t="s">
        <v>110</v>
      </c>
      <c r="D60" s="162" t="s">
        <v>111</v>
      </c>
      <c r="E60" s="158" t="s">
        <v>112</v>
      </c>
      <c r="F60" s="158" t="s">
        <v>113</v>
      </c>
      <c r="G60" s="143" t="s">
        <v>114</v>
      </c>
      <c r="H60" s="143"/>
      <c r="I60" s="143"/>
      <c r="J60" s="143"/>
      <c r="K60" s="144" t="s">
        <v>115</v>
      </c>
      <c r="L60" s="146" t="s">
        <v>116</v>
      </c>
      <c r="M60" s="148" t="s">
        <v>117</v>
      </c>
    </row>
    <row r="61" spans="1:15" ht="24">
      <c r="A61" s="151"/>
      <c r="B61" s="172"/>
      <c r="C61" s="161"/>
      <c r="D61" s="161"/>
      <c r="E61" s="149"/>
      <c r="F61" s="149"/>
      <c r="G61" s="69" t="s">
        <v>118</v>
      </c>
      <c r="H61" s="39" t="s">
        <v>119</v>
      </c>
      <c r="I61" s="70" t="s">
        <v>120</v>
      </c>
      <c r="J61" s="71" t="s">
        <v>121</v>
      </c>
      <c r="K61" s="145"/>
      <c r="L61" s="147"/>
      <c r="M61" s="149"/>
      <c r="O61" s="72" t="s">
        <v>120</v>
      </c>
    </row>
    <row r="62" spans="1:15">
      <c r="A62" s="151"/>
      <c r="B62" s="185" t="s">
        <v>199</v>
      </c>
      <c r="C62" s="73" t="s">
        <v>141</v>
      </c>
      <c r="D62" s="73" t="s">
        <v>200</v>
      </c>
      <c r="E62" s="73" t="s">
        <v>200</v>
      </c>
      <c r="F62" s="89"/>
      <c r="G62" s="81"/>
      <c r="H62" s="46"/>
      <c r="I62" s="81"/>
      <c r="J62" s="81"/>
      <c r="K62" s="74" t="s">
        <v>154</v>
      </c>
      <c r="L62" s="45"/>
      <c r="M62" s="46"/>
      <c r="O62" s="75" t="s">
        <v>156</v>
      </c>
    </row>
    <row r="63" spans="1:15" ht="30">
      <c r="A63" s="151"/>
      <c r="B63" s="186"/>
      <c r="C63" s="73" t="s">
        <v>141</v>
      </c>
      <c r="D63" s="73" t="s">
        <v>201</v>
      </c>
      <c r="E63" s="73" t="s">
        <v>201</v>
      </c>
      <c r="F63" s="89"/>
      <c r="G63" s="81"/>
      <c r="H63" s="46"/>
      <c r="I63" s="81"/>
      <c r="J63" s="81"/>
      <c r="K63" s="98" t="s">
        <v>202</v>
      </c>
      <c r="L63" s="45"/>
      <c r="M63" s="46"/>
      <c r="N63" s="77"/>
      <c r="O63" s="78"/>
    </row>
    <row r="64" spans="1:15">
      <c r="A64" s="151"/>
      <c r="B64" s="186"/>
      <c r="C64" s="73" t="s">
        <v>141</v>
      </c>
      <c r="D64" s="73" t="s">
        <v>203</v>
      </c>
      <c r="E64" s="73" t="s">
        <v>203</v>
      </c>
      <c r="F64" s="89"/>
      <c r="G64" s="99"/>
      <c r="H64" s="100"/>
      <c r="I64" s="81"/>
      <c r="J64" s="81"/>
      <c r="K64" s="101"/>
      <c r="L64" s="45"/>
      <c r="M64" s="46"/>
      <c r="N64" s="77"/>
      <c r="O64" s="77"/>
    </row>
    <row r="65" spans="1:15">
      <c r="A65" s="151"/>
      <c r="B65" s="186"/>
      <c r="C65" s="73" t="s">
        <v>141</v>
      </c>
      <c r="D65" s="73" t="s">
        <v>204</v>
      </c>
      <c r="E65" s="73" t="s">
        <v>204</v>
      </c>
      <c r="F65" s="89"/>
      <c r="G65" s="99"/>
      <c r="H65" s="100"/>
      <c r="I65" s="81"/>
      <c r="J65" s="81"/>
      <c r="K65" s="101"/>
      <c r="L65" s="45"/>
      <c r="M65" s="46"/>
      <c r="N65" s="77"/>
      <c r="O65" s="77"/>
    </row>
    <row r="66" spans="1:15" ht="15.75" customHeight="1" thickBot="1">
      <c r="A66" s="152"/>
      <c r="B66" s="187"/>
      <c r="C66" s="84"/>
      <c r="D66" s="163" t="s">
        <v>117</v>
      </c>
      <c r="E66" s="163"/>
      <c r="F66" s="163"/>
      <c r="G66" s="85"/>
      <c r="H66" s="86"/>
      <c r="I66" s="85"/>
      <c r="J66" s="85"/>
      <c r="K66" s="61"/>
      <c r="L66" s="62"/>
      <c r="M66" s="63">
        <f>SUM(M62:M65)</f>
        <v>0</v>
      </c>
      <c r="N66" s="77"/>
      <c r="O66" s="77"/>
    </row>
    <row r="67" spans="1:15" ht="18" thickBot="1"/>
    <row r="68" spans="1:15" ht="17.25" customHeight="1">
      <c r="A68" s="188"/>
      <c r="B68" s="153" t="s">
        <v>109</v>
      </c>
      <c r="C68" s="160" t="s">
        <v>110</v>
      </c>
      <c r="D68" s="162" t="s">
        <v>111</v>
      </c>
      <c r="E68" s="158" t="s">
        <v>112</v>
      </c>
      <c r="F68" s="158" t="s">
        <v>113</v>
      </c>
      <c r="G68" s="143" t="s">
        <v>114</v>
      </c>
      <c r="H68" s="143"/>
      <c r="I68" s="143"/>
      <c r="J68" s="143"/>
      <c r="K68" s="144" t="s">
        <v>115</v>
      </c>
      <c r="L68" s="146" t="s">
        <v>116</v>
      </c>
      <c r="M68" s="148" t="s">
        <v>117</v>
      </c>
    </row>
    <row r="69" spans="1:15" ht="24">
      <c r="A69" s="188"/>
      <c r="B69" s="172"/>
      <c r="C69" s="161"/>
      <c r="D69" s="161"/>
      <c r="E69" s="149"/>
      <c r="F69" s="149"/>
      <c r="G69" s="69" t="s">
        <v>118</v>
      </c>
      <c r="H69" s="39" t="s">
        <v>119</v>
      </c>
      <c r="I69" s="70" t="s">
        <v>120</v>
      </c>
      <c r="J69" s="71" t="s">
        <v>121</v>
      </c>
      <c r="K69" s="145"/>
      <c r="L69" s="147"/>
      <c r="M69" s="149"/>
      <c r="O69" s="72" t="s">
        <v>120</v>
      </c>
    </row>
    <row r="70" spans="1:15">
      <c r="A70" s="188"/>
      <c r="B70" s="183"/>
      <c r="C70" s="73" t="s">
        <v>141</v>
      </c>
      <c r="D70" s="73" t="s">
        <v>205</v>
      </c>
      <c r="E70" s="73" t="s">
        <v>205</v>
      </c>
      <c r="F70" s="89"/>
      <c r="G70" s="102"/>
      <c r="H70" s="96"/>
      <c r="I70" s="81"/>
      <c r="J70" s="81"/>
      <c r="K70" s="90"/>
      <c r="L70" s="45"/>
      <c r="M70" s="46"/>
      <c r="O70" s="75" t="s">
        <v>156</v>
      </c>
    </row>
    <row r="71" spans="1:15">
      <c r="A71" s="188"/>
      <c r="B71" s="183"/>
      <c r="C71" s="73" t="s">
        <v>141</v>
      </c>
      <c r="D71" s="73" t="s">
        <v>206</v>
      </c>
      <c r="E71" s="73" t="s">
        <v>206</v>
      </c>
      <c r="F71" s="89"/>
      <c r="G71" s="102"/>
      <c r="H71" s="96"/>
      <c r="I71" s="81"/>
      <c r="J71" s="81"/>
      <c r="K71" s="101"/>
      <c r="L71" s="45"/>
      <c r="M71" s="46"/>
      <c r="N71" s="77"/>
      <c r="O71" s="78"/>
    </row>
    <row r="72" spans="1:15">
      <c r="A72" s="188"/>
      <c r="B72" s="183"/>
      <c r="C72" s="73" t="s">
        <v>141</v>
      </c>
      <c r="D72" s="73" t="s">
        <v>207</v>
      </c>
      <c r="E72" s="73" t="s">
        <v>207</v>
      </c>
      <c r="F72" s="89"/>
      <c r="G72" s="102"/>
      <c r="H72" s="96"/>
      <c r="I72" s="81"/>
      <c r="J72" s="81"/>
      <c r="K72" s="101"/>
      <c r="L72" s="45"/>
      <c r="M72" s="46"/>
      <c r="N72" s="77"/>
      <c r="O72" s="77"/>
    </row>
    <row r="73" spans="1:15" ht="15.75" customHeight="1" thickBot="1">
      <c r="A73" s="188"/>
      <c r="B73" s="184"/>
      <c r="C73" s="94"/>
      <c r="D73" s="163" t="s">
        <v>117</v>
      </c>
      <c r="E73" s="163"/>
      <c r="F73" s="163"/>
      <c r="G73" s="85"/>
      <c r="H73" s="86"/>
      <c r="I73" s="85"/>
      <c r="J73" s="85"/>
      <c r="K73" s="61"/>
      <c r="L73" s="62"/>
      <c r="M73" s="63">
        <f>SUM(M70:M72)</f>
        <v>0</v>
      </c>
      <c r="N73" s="77"/>
      <c r="O73" s="77"/>
    </row>
    <row r="74" spans="1:15" ht="18" thickBot="1"/>
    <row r="75" spans="1:15" ht="17.25" customHeight="1" thickBot="1">
      <c r="A75" s="189"/>
      <c r="B75" s="155" t="s">
        <v>109</v>
      </c>
    </row>
    <row r="76" spans="1:15" ht="16.5" customHeight="1">
      <c r="A76" s="190"/>
      <c r="B76" s="156"/>
    </row>
    <row r="77" spans="1:15" ht="16.5" customHeight="1">
      <c r="A77" s="190"/>
      <c r="B77" s="189" t="s">
        <v>208</v>
      </c>
    </row>
    <row r="78" spans="1:15" ht="16.5" customHeight="1">
      <c r="A78" s="190"/>
      <c r="B78" s="192"/>
    </row>
    <row r="79" spans="1:15" ht="16.5" customHeight="1">
      <c r="A79" s="190"/>
      <c r="B79" s="192"/>
    </row>
    <row r="80" spans="1:15" ht="79.5" customHeight="1">
      <c r="A80" s="191"/>
      <c r="B80" s="193"/>
    </row>
    <row r="81" spans="1:2" ht="18" thickBot="1"/>
    <row r="82" spans="1:2">
      <c r="A82" s="189"/>
      <c r="B82" s="194" t="s">
        <v>109</v>
      </c>
    </row>
    <row r="83" spans="1:2">
      <c r="A83" s="190"/>
      <c r="B83" s="195"/>
    </row>
    <row r="84" spans="1:2">
      <c r="A84" s="190"/>
      <c r="B84" s="189" t="s">
        <v>209</v>
      </c>
    </row>
    <row r="85" spans="1:2">
      <c r="A85" s="190"/>
      <c r="B85" s="190"/>
    </row>
    <row r="86" spans="1:2">
      <c r="A86" s="190"/>
      <c r="B86" s="190"/>
    </row>
    <row r="87" spans="1:2">
      <c r="A87" s="191"/>
      <c r="B87" s="191"/>
    </row>
    <row r="88" spans="1:2" ht="18" thickBot="1"/>
    <row r="89" spans="1:2">
      <c r="A89" s="189"/>
      <c r="B89" s="194" t="s">
        <v>109</v>
      </c>
    </row>
    <row r="90" spans="1:2">
      <c r="A90" s="190"/>
      <c r="B90" s="195"/>
    </row>
    <row r="91" spans="1:2">
      <c r="A91" s="190"/>
      <c r="B91" s="189" t="s">
        <v>210</v>
      </c>
    </row>
    <row r="92" spans="1:2">
      <c r="A92" s="190"/>
      <c r="B92" s="190"/>
    </row>
    <row r="93" spans="1:2">
      <c r="A93" s="190"/>
      <c r="B93" s="190"/>
    </row>
    <row r="94" spans="1:2">
      <c r="A94" s="191"/>
      <c r="B94" s="191"/>
    </row>
    <row r="95" spans="1:2" ht="18" thickBot="1"/>
    <row r="96" spans="1:2">
      <c r="A96" s="189"/>
      <c r="B96" s="194" t="s">
        <v>109</v>
      </c>
    </row>
    <row r="97" spans="1:2">
      <c r="A97" s="190"/>
      <c r="B97" s="195"/>
    </row>
    <row r="98" spans="1:2">
      <c r="A98" s="190"/>
      <c r="B98" s="189" t="s">
        <v>211</v>
      </c>
    </row>
    <row r="99" spans="1:2">
      <c r="A99" s="190"/>
      <c r="B99" s="190"/>
    </row>
    <row r="100" spans="1:2">
      <c r="A100" s="190"/>
      <c r="B100" s="190"/>
    </row>
    <row r="101" spans="1:2">
      <c r="A101" s="191"/>
      <c r="B101" s="191"/>
    </row>
    <row r="102" spans="1:2" ht="18" thickBot="1"/>
    <row r="103" spans="1:2">
      <c r="A103" s="189"/>
      <c r="B103" s="194" t="s">
        <v>109</v>
      </c>
    </row>
    <row r="104" spans="1:2">
      <c r="A104" s="190"/>
      <c r="B104" s="195"/>
    </row>
    <row r="105" spans="1:2">
      <c r="A105" s="190"/>
      <c r="B105" s="189" t="s">
        <v>211</v>
      </c>
    </row>
    <row r="106" spans="1:2">
      <c r="A106" s="190"/>
      <c r="B106" s="190"/>
    </row>
    <row r="107" spans="1:2">
      <c r="A107" s="190"/>
      <c r="B107" s="190"/>
    </row>
    <row r="108" spans="1:2">
      <c r="A108" s="191"/>
      <c r="B108" s="191"/>
    </row>
    <row r="109" spans="1:2" ht="18" thickBot="1"/>
    <row r="110" spans="1:2">
      <c r="A110" s="189"/>
      <c r="B110" s="194" t="s">
        <v>109</v>
      </c>
    </row>
    <row r="111" spans="1:2">
      <c r="A111" s="190"/>
      <c r="B111" s="195"/>
    </row>
    <row r="112" spans="1:2">
      <c r="A112" s="190"/>
      <c r="B112" s="189" t="s">
        <v>212</v>
      </c>
    </row>
    <row r="113" spans="1:2">
      <c r="A113" s="190"/>
      <c r="B113" s="190"/>
    </row>
    <row r="114" spans="1:2">
      <c r="A114" s="190"/>
      <c r="B114" s="190"/>
    </row>
    <row r="115" spans="1:2">
      <c r="A115" s="191"/>
      <c r="B115" s="191"/>
    </row>
  </sheetData>
  <mergeCells count="113">
    <mergeCell ref="A103:A108"/>
    <mergeCell ref="B103:B104"/>
    <mergeCell ref="B105:B108"/>
    <mergeCell ref="A110:A115"/>
    <mergeCell ref="B110:B111"/>
    <mergeCell ref="B112:B115"/>
    <mergeCell ref="A89:A94"/>
    <mergeCell ref="B89:B90"/>
    <mergeCell ref="B91:B94"/>
    <mergeCell ref="A96:A101"/>
    <mergeCell ref="B96:B97"/>
    <mergeCell ref="B98:B101"/>
    <mergeCell ref="A75:A80"/>
    <mergeCell ref="B75:B76"/>
    <mergeCell ref="B77:B80"/>
    <mergeCell ref="A82:A87"/>
    <mergeCell ref="B82:B83"/>
    <mergeCell ref="B84:B87"/>
    <mergeCell ref="G68:J68"/>
    <mergeCell ref="K68:K69"/>
    <mergeCell ref="L68:L69"/>
    <mergeCell ref="M68:M69"/>
    <mergeCell ref="B70:B73"/>
    <mergeCell ref="D73:F73"/>
    <mergeCell ref="A68:A73"/>
    <mergeCell ref="B68:B69"/>
    <mergeCell ref="C68:C69"/>
    <mergeCell ref="D68:D69"/>
    <mergeCell ref="E68:E69"/>
    <mergeCell ref="F68:F69"/>
    <mergeCell ref="G60:J60"/>
    <mergeCell ref="K60:K61"/>
    <mergeCell ref="L60:L61"/>
    <mergeCell ref="M60:M61"/>
    <mergeCell ref="B62:B66"/>
    <mergeCell ref="D66:F66"/>
    <mergeCell ref="A60:A66"/>
    <mergeCell ref="B60:B61"/>
    <mergeCell ref="C60:C61"/>
    <mergeCell ref="D60:D61"/>
    <mergeCell ref="E60:E61"/>
    <mergeCell ref="F60:F61"/>
    <mergeCell ref="G50:J50"/>
    <mergeCell ref="K50:K51"/>
    <mergeCell ref="L50:L51"/>
    <mergeCell ref="M50:M51"/>
    <mergeCell ref="B52:B57"/>
    <mergeCell ref="D57:F57"/>
    <mergeCell ref="A50:A57"/>
    <mergeCell ref="B50:B51"/>
    <mergeCell ref="C50:C51"/>
    <mergeCell ref="D50:D51"/>
    <mergeCell ref="E50:E51"/>
    <mergeCell ref="F50:F51"/>
    <mergeCell ref="G21:J21"/>
    <mergeCell ref="C29:C30"/>
    <mergeCell ref="D29:D30"/>
    <mergeCell ref="E29:E30"/>
    <mergeCell ref="B18:B19"/>
    <mergeCell ref="K37:K38"/>
    <mergeCell ref="L37:L38"/>
    <mergeCell ref="M37:M38"/>
    <mergeCell ref="B39:B48"/>
    <mergeCell ref="C42:C44"/>
    <mergeCell ref="D42:D44"/>
    <mergeCell ref="E42:E44"/>
    <mergeCell ref="C45:C47"/>
    <mergeCell ref="D45:D47"/>
    <mergeCell ref="D35:F35"/>
    <mergeCell ref="M2:M3"/>
    <mergeCell ref="B4:B16"/>
    <mergeCell ref="G4:J4"/>
    <mergeCell ref="G5:J5"/>
    <mergeCell ref="A37:A48"/>
    <mergeCell ref="B37:B38"/>
    <mergeCell ref="C37:C38"/>
    <mergeCell ref="D37:D38"/>
    <mergeCell ref="E37:E38"/>
    <mergeCell ref="F37:F38"/>
    <mergeCell ref="E45:E47"/>
    <mergeCell ref="D48:F48"/>
    <mergeCell ref="G29:J29"/>
    <mergeCell ref="C31:C32"/>
    <mergeCell ref="D31:D32"/>
    <mergeCell ref="E31:E32"/>
    <mergeCell ref="C33:C34"/>
    <mergeCell ref="D33:D34"/>
    <mergeCell ref="E33:E34"/>
    <mergeCell ref="A18:A35"/>
    <mergeCell ref="G37:J37"/>
    <mergeCell ref="B20:B35"/>
    <mergeCell ref="G20:J20"/>
    <mergeCell ref="O11:Q11"/>
    <mergeCell ref="D16:F16"/>
    <mergeCell ref="D1:J1"/>
    <mergeCell ref="O1:Q1"/>
    <mergeCell ref="G18:J18"/>
    <mergeCell ref="K18:K19"/>
    <mergeCell ref="L18:L19"/>
    <mergeCell ref="M18:M19"/>
    <mergeCell ref="A2:A16"/>
    <mergeCell ref="B2:B3"/>
    <mergeCell ref="C2:C3"/>
    <mergeCell ref="D2:D3"/>
    <mergeCell ref="E2:E3"/>
    <mergeCell ref="F2:F3"/>
    <mergeCell ref="G2:J2"/>
    <mergeCell ref="K2:K3"/>
    <mergeCell ref="L2:L3"/>
    <mergeCell ref="C18:C19"/>
    <mergeCell ref="D18:D19"/>
    <mergeCell ref="E18:E19"/>
    <mergeCell ref="F18:F19"/>
  </mergeCells>
  <phoneticPr fontId="2" type="noConversion"/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tabSelected="1" workbookViewId="0">
      <selection activeCell="I44" sqref="I44"/>
    </sheetView>
  </sheetViews>
  <sheetFormatPr baseColWidth="10" defaultColWidth="8.83203125" defaultRowHeight="14"/>
  <sheetData>
    <row r="1" spans="1:1">
      <c r="A1" s="3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1차 요청 data </vt:lpstr>
      <vt:lpstr>시스템 내역</vt:lpstr>
      <vt:lpstr>전체 구성도</vt:lpstr>
      <vt:lpstr>서버별 상세 구성도</vt:lpstr>
      <vt:lpstr>대략적인 output</vt:lpstr>
      <vt:lpstr>전체 인프라 관련 예시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hyunseok</dc:creator>
  <cp:lastModifiedBy>hojin kim</cp:lastModifiedBy>
  <cp:lastPrinted>2014-08-06T11:40:46Z</cp:lastPrinted>
  <dcterms:created xsi:type="dcterms:W3CDTF">2014-07-11T10:55:40Z</dcterms:created>
  <dcterms:modified xsi:type="dcterms:W3CDTF">2018-12-05T01:34:10Z</dcterms:modified>
</cp:coreProperties>
</file>