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년노후서버교체\007-이행계획서\20170715_U2L선복오픈\"/>
    </mc:Choice>
  </mc:AlternateContent>
  <bookViews>
    <workbookView xWindow="11025" yWindow="120" windowWidth="13935" windowHeight="5475"/>
  </bookViews>
  <sheets>
    <sheet name="이행 시나리오(선복오픈)" sheetId="11" r:id="rId1"/>
    <sheet name="Sheet1" sheetId="12" r:id="rId2"/>
  </sheets>
  <calcPr calcId="152511"/>
</workbook>
</file>

<file path=xl/calcChain.xml><?xml version="1.0" encoding="utf-8"?>
<calcChain xmlns="http://schemas.openxmlformats.org/spreadsheetml/2006/main">
  <c r="P54" i="11" l="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P53" i="11"/>
  <c r="O53" i="11"/>
</calcChain>
</file>

<file path=xl/sharedStrings.xml><?xml version="1.0" encoding="utf-8"?>
<sst xmlns="http://schemas.openxmlformats.org/spreadsheetml/2006/main" count="758" uniqueCount="333">
  <si>
    <t>항목</t>
    <phoneticPr fontId="20" type="noConversion"/>
  </si>
  <si>
    <t>작업내용</t>
    <phoneticPr fontId="20" type="noConversion"/>
  </si>
  <si>
    <t>작업주체</t>
    <phoneticPr fontId="20" type="noConversion"/>
  </si>
  <si>
    <t>담당자</t>
    <phoneticPr fontId="20" type="noConversion"/>
  </si>
  <si>
    <t>No</t>
    <phoneticPr fontId="20" type="noConversion"/>
  </si>
  <si>
    <t>As-Is Web/WAS 서버 Down</t>
    <phoneticPr fontId="21" type="noConversion"/>
  </si>
  <si>
    <t>센터</t>
    <phoneticPr fontId="21" type="noConversion"/>
  </si>
  <si>
    <t>Data 이관</t>
    <phoneticPr fontId="21" type="noConversion"/>
  </si>
  <si>
    <t>To-Be 시스템 가동</t>
    <phoneticPr fontId="21" type="noConversion"/>
  </si>
  <si>
    <t>To-Be 운영 시스템 점검</t>
    <phoneticPr fontId="21" type="noConversion"/>
  </si>
  <si>
    <t>Application 작업</t>
    <phoneticPr fontId="21" type="noConversion"/>
  </si>
  <si>
    <t>이지훈</t>
    <phoneticPr fontId="21" type="noConversion"/>
  </si>
  <si>
    <t>김종성</t>
    <phoneticPr fontId="21" type="noConversion"/>
  </si>
  <si>
    <t>황성수</t>
    <phoneticPr fontId="21" type="noConversion"/>
  </si>
  <si>
    <t>서영실</t>
    <phoneticPr fontId="21" type="noConversion"/>
  </si>
  <si>
    <t>이동도</t>
    <phoneticPr fontId="21" type="noConversion"/>
  </si>
  <si>
    <t>CI/카드</t>
    <phoneticPr fontId="21" type="noConversion"/>
  </si>
  <si>
    <t>확인자</t>
    <phoneticPr fontId="20" type="noConversion"/>
  </si>
  <si>
    <t>시간</t>
    <phoneticPr fontId="21" type="noConversion"/>
  </si>
  <si>
    <t>시작</t>
    <phoneticPr fontId="21" type="noConversion"/>
  </si>
  <si>
    <t>일자</t>
    <phoneticPr fontId="21" type="noConversion"/>
  </si>
  <si>
    <t>종료</t>
    <phoneticPr fontId="21" type="noConversion"/>
  </si>
  <si>
    <t>작업명</t>
    <phoneticPr fontId="21" type="noConversion"/>
  </si>
  <si>
    <t>본이행</t>
    <phoneticPr fontId="21" type="noConversion"/>
  </si>
  <si>
    <t>대외기관 업무 협조 요청</t>
    <phoneticPr fontId="21" type="noConversion"/>
  </si>
  <si>
    <t>관계사 업무 협조 요청</t>
    <phoneticPr fontId="21" type="noConversion"/>
  </si>
  <si>
    <t>운영환경 구축</t>
    <phoneticPr fontId="21" type="noConversion"/>
  </si>
  <si>
    <t xml:space="preserve"> - 서버 구축</t>
    <phoneticPr fontId="21" type="noConversion"/>
  </si>
  <si>
    <t xml:space="preserve"> - 소프트웨어 구축</t>
    <phoneticPr fontId="21" type="noConversion"/>
  </si>
  <si>
    <t>시스템 테스트 및 튜닝</t>
    <phoneticPr fontId="21" type="noConversion"/>
  </si>
  <si>
    <t xml:space="preserve"> - 가용성 테스트</t>
    <phoneticPr fontId="21" type="noConversion"/>
  </si>
  <si>
    <t xml:space="preserve"> - 성능 테스트</t>
    <phoneticPr fontId="21" type="noConversion"/>
  </si>
  <si>
    <t xml:space="preserve"> - 백업/복구 테스트</t>
    <phoneticPr fontId="21" type="noConversion"/>
  </si>
  <si>
    <t>운영관리 환경 구축</t>
    <phoneticPr fontId="21" type="noConversion"/>
  </si>
  <si>
    <t xml:space="preserve"> - 배치 환경 구축 (Control-M, ezjobs)</t>
    <phoneticPr fontId="21" type="noConversion"/>
  </si>
  <si>
    <t xml:space="preserve"> - 네트워크 구축 (서버팜)</t>
    <phoneticPr fontId="21" type="noConversion"/>
  </si>
  <si>
    <t xml:space="preserve"> - 네트워크 구축 (대외, NAT 등)</t>
    <phoneticPr fontId="21" type="noConversion"/>
  </si>
  <si>
    <t xml:space="preserve"> - 소스/데이터/통합코드 Freezing</t>
    <phoneticPr fontId="21" type="noConversion"/>
  </si>
  <si>
    <t xml:space="preserve"> - 마지막 변경분 소스 반영</t>
    <phoneticPr fontId="21" type="noConversion"/>
  </si>
  <si>
    <t>운영환경
구축</t>
    <phoneticPr fontId="21" type="noConversion"/>
  </si>
  <si>
    <t>시스템
테스트</t>
    <phoneticPr fontId="21" type="noConversion"/>
  </si>
  <si>
    <t>데이터 전환 환경 구축</t>
    <phoneticPr fontId="21" type="noConversion"/>
  </si>
  <si>
    <t xml:space="preserve"> - 데이터 전환 환경 구축</t>
    <phoneticPr fontId="21" type="noConversion"/>
  </si>
  <si>
    <t>이행 시나리오 (업무팀)</t>
    <phoneticPr fontId="21" type="noConversion"/>
  </si>
  <si>
    <t>사전
이행</t>
    <phoneticPr fontId="21" type="noConversion"/>
  </si>
  <si>
    <t>A-01-004</t>
  </si>
  <si>
    <t>시스템 초기화 작업</t>
    <phoneticPr fontId="21" type="noConversion"/>
  </si>
  <si>
    <t xml:space="preserve"> - 서버 로그 삭제
 - 미들웨어(web/was) 로그 삭제
 - DBMS 로그 삭제</t>
    <phoneticPr fontId="21" type="noConversion"/>
  </si>
  <si>
    <t>시스템 최종 구성 작업</t>
    <phoneticPr fontId="21" type="noConversion"/>
  </si>
  <si>
    <t xml:space="preserve"> - 미들웨어 다운 (WEB/WAS)</t>
    <phoneticPr fontId="21" type="noConversion"/>
  </si>
  <si>
    <t xml:space="preserve"> - DBMS 다운</t>
    <phoneticPr fontId="21" type="noConversion"/>
  </si>
  <si>
    <t>시스템명</t>
    <phoneticPr fontId="21" type="noConversion"/>
  </si>
  <si>
    <t xml:space="preserve"> - 어플리케이션 영역 초기화
  . 테스트 파일 삭제
  . 로그 삭제</t>
    <phoneticPr fontId="21" type="noConversion"/>
  </si>
  <si>
    <t xml:space="preserve"> - 프레임워크 로그 삭제</t>
    <phoneticPr fontId="21" type="noConversion"/>
  </si>
  <si>
    <t xml:space="preserve"> - 서버 다운</t>
    <phoneticPr fontId="21" type="noConversion"/>
  </si>
  <si>
    <t xml:space="preserve"> - 서버 Power off</t>
    <phoneticPr fontId="21" type="noConversion"/>
  </si>
  <si>
    <t xml:space="preserve"> - 서버 하드웨어 점검/교체 작업</t>
    <phoneticPr fontId="21" type="noConversion"/>
  </si>
  <si>
    <t xml:space="preserve"> - 서버 Power on</t>
    <phoneticPr fontId="21" type="noConversion"/>
  </si>
  <si>
    <t xml:space="preserve"> - 서버 기동</t>
    <phoneticPr fontId="21" type="noConversion"/>
  </si>
  <si>
    <t xml:space="preserve"> - DBMS 최종 설정 및 기동</t>
    <phoneticPr fontId="21" type="noConversion"/>
  </si>
  <si>
    <t xml:space="preserve"> - WAS  최종 설정 및 기동</t>
    <phoneticPr fontId="21" type="noConversion"/>
  </si>
  <si>
    <t xml:space="preserve"> - WEB 설정 및 기동</t>
    <phoneticPr fontId="21" type="noConversion"/>
  </si>
  <si>
    <t>상황실 운영환경 구축</t>
    <phoneticPr fontId="21" type="noConversion"/>
  </si>
  <si>
    <t xml:space="preserve"> -  업무이행 점검 지표 작성</t>
    <phoneticPr fontId="21" type="noConversion"/>
  </si>
  <si>
    <t>프로그램 이관</t>
    <phoneticPr fontId="21" type="noConversion"/>
  </si>
  <si>
    <t xml:space="preserve"> - ARM IT자원(프로그램, 인터페이스) 등록</t>
    <phoneticPr fontId="21" type="noConversion"/>
  </si>
  <si>
    <t xml:space="preserve"> - ARM 운영 배포 요청</t>
    <phoneticPr fontId="21" type="noConversion"/>
  </si>
  <si>
    <t xml:space="preserve"> - 운영환경으로 프로그램 배포</t>
    <phoneticPr fontId="21" type="noConversion"/>
  </si>
  <si>
    <t>인터페이스 이관</t>
    <phoneticPr fontId="21" type="noConversion"/>
  </si>
  <si>
    <t>배치작업 등록 (-&gt;eZJOBS)</t>
    <phoneticPr fontId="21" type="noConversion"/>
  </si>
  <si>
    <t xml:space="preserve"> - EZJOBS에 배치작업 등록 및 스케쥴링
   (Hold 상태)</t>
    <phoneticPr fontId="21" type="noConversion"/>
  </si>
  <si>
    <t xml:space="preserve"> - 파일시스템 백업 요청 (Full/incremental)</t>
    <phoneticPr fontId="21" type="noConversion"/>
  </si>
  <si>
    <t xml:space="preserve"> - 파일시스템 정기백업 수행 (Full/incremental)</t>
    <phoneticPr fontId="21" type="noConversion"/>
  </si>
  <si>
    <t>정기백업 수행 (OS/File)</t>
    <phoneticPr fontId="21" type="noConversion"/>
  </si>
  <si>
    <t>백업 수행 요청 (OS/File)</t>
    <phoneticPr fontId="21" type="noConversion"/>
  </si>
  <si>
    <t>백업 수행 요청 (DBMS)</t>
    <phoneticPr fontId="21" type="noConversion"/>
  </si>
  <si>
    <t>정기백업 수행 (DBMS)</t>
    <phoneticPr fontId="21" type="noConversion"/>
  </si>
  <si>
    <t xml:space="preserve"> - DB 정기백업 수행</t>
    <phoneticPr fontId="21" type="noConversion"/>
  </si>
  <si>
    <t xml:space="preserve"> - DB 백업 요청</t>
    <phoneticPr fontId="21" type="noConversion"/>
  </si>
  <si>
    <t xml:space="preserve"> - 통합테스트 후 수정사항 반영</t>
    <phoneticPr fontId="21" type="noConversion"/>
  </si>
  <si>
    <t>As-Is DB 백업 수행</t>
    <phoneticPr fontId="21" type="noConversion"/>
  </si>
  <si>
    <t>시스템 환경 점검</t>
    <phoneticPr fontId="21" type="noConversion"/>
  </si>
  <si>
    <t xml:space="preserve"> - As-Is DB 백업 수행</t>
    <phoneticPr fontId="21" type="noConversion"/>
  </si>
  <si>
    <t xml:space="preserve"> - Data Export (DB)</t>
    <phoneticPr fontId="21" type="noConversion"/>
  </si>
  <si>
    <t>To-Be 시스템 중지</t>
    <phoneticPr fontId="21" type="noConversion"/>
  </si>
  <si>
    <t xml:space="preserve"> - WEB/WAS Down</t>
    <phoneticPr fontId="21" type="noConversion"/>
  </si>
  <si>
    <t xml:space="preserve"> - DBMS Restart (No archive mode)</t>
    <phoneticPr fontId="21" type="noConversion"/>
  </si>
  <si>
    <t>To-Be 시스템 재기동</t>
    <phoneticPr fontId="21" type="noConversion"/>
  </si>
  <si>
    <t>DB 자원 Cleanzing</t>
    <phoneticPr fontId="21" type="noConversion"/>
  </si>
  <si>
    <t xml:space="preserve"> - Table Truncate</t>
    <phoneticPr fontId="21" type="noConversion"/>
  </si>
  <si>
    <t>DB Index 생성</t>
    <phoneticPr fontId="21" type="noConversion"/>
  </si>
  <si>
    <t>Data 점검</t>
    <phoneticPr fontId="21" type="noConversion"/>
  </si>
  <si>
    <t xml:space="preserve"> - As-Is DB 접근권한 변경(Read-Only)</t>
    <phoneticPr fontId="21" type="noConversion"/>
  </si>
  <si>
    <t xml:space="preserve"> - As-Is DB Table 건수 확인 (점검용)</t>
    <phoneticPr fontId="21" type="noConversion"/>
  </si>
  <si>
    <t>To-Be 시스템 오픈</t>
    <phoneticPr fontId="21" type="noConversion"/>
  </si>
  <si>
    <t xml:space="preserve"> - To-Be 온라인 점검 (현업) /w 점검리스트</t>
    <phoneticPr fontId="21" type="noConversion"/>
  </si>
  <si>
    <t>A-01-001</t>
    <phoneticPr fontId="21" type="noConversion"/>
  </si>
  <si>
    <t>A-01-002</t>
  </si>
  <si>
    <t>A-01-003</t>
  </si>
  <si>
    <t>A-01-005</t>
  </si>
  <si>
    <t>A-01-006</t>
  </si>
  <si>
    <t>A-01-007</t>
  </si>
  <si>
    <t>A-01-008</t>
  </si>
  <si>
    <t>A-01-009</t>
  </si>
  <si>
    <t>A-01-010</t>
  </si>
  <si>
    <t>A-01-011</t>
  </si>
  <si>
    <t>A-01-012</t>
  </si>
  <si>
    <t>A-02-001</t>
    <phoneticPr fontId="21" type="noConversion"/>
  </si>
  <si>
    <t>A-02-002</t>
  </si>
  <si>
    <t>A-02-003</t>
  </si>
  <si>
    <t>A-03-001</t>
    <phoneticPr fontId="21" type="noConversion"/>
  </si>
  <si>
    <t>A-03-002</t>
  </si>
  <si>
    <t>A-03-003</t>
  </si>
  <si>
    <t>A-03-004</t>
  </si>
  <si>
    <t>A-03-005</t>
  </si>
  <si>
    <t>A-03-006</t>
  </si>
  <si>
    <t>A-03-007</t>
  </si>
  <si>
    <t>A-03-008</t>
  </si>
  <si>
    <t>A-03-009</t>
  </si>
  <si>
    <t>A-03-010</t>
  </si>
  <si>
    <t>A-03-011</t>
  </si>
  <si>
    <t>A-03-012</t>
  </si>
  <si>
    <t>A-03-014</t>
  </si>
  <si>
    <t>A-03-015</t>
  </si>
  <si>
    <t>A-03-016</t>
  </si>
  <si>
    <t>A-03-017</t>
  </si>
  <si>
    <t>A-03-018</t>
  </si>
  <si>
    <t>A-03-019</t>
  </si>
  <si>
    <t>A-03-020</t>
  </si>
  <si>
    <t>A-03-021</t>
  </si>
  <si>
    <t>A-03-022</t>
  </si>
  <si>
    <t>A-03-023</t>
  </si>
  <si>
    <t>A-03-024</t>
  </si>
  <si>
    <t>A-03-025</t>
  </si>
  <si>
    <t>A-03-026</t>
  </si>
  <si>
    <t>A-03-027</t>
  </si>
  <si>
    <t>A-03-028</t>
  </si>
  <si>
    <t>A-03-029</t>
  </si>
  <si>
    <t>B-01-002</t>
  </si>
  <si>
    <t>B-01-003</t>
  </si>
  <si>
    <t>B-01-004</t>
  </si>
  <si>
    <t>B-01-005</t>
  </si>
  <si>
    <t>B-01-006</t>
  </si>
  <si>
    <t>B-01-007</t>
  </si>
  <si>
    <t>B-01-008</t>
  </si>
  <si>
    <t>B-01-009</t>
  </si>
  <si>
    <t>B-01-010</t>
  </si>
  <si>
    <t>B-01-011</t>
  </si>
  <si>
    <t>B-01-012</t>
  </si>
  <si>
    <t>B-01-013</t>
  </si>
  <si>
    <t>B-01-014</t>
  </si>
  <si>
    <t>B-01-015</t>
  </si>
  <si>
    <t>B-01-016</t>
  </si>
  <si>
    <t>B-01-017</t>
  </si>
  <si>
    <t>B-01-018</t>
  </si>
  <si>
    <t>B-01-019</t>
  </si>
  <si>
    <t>B-01-020</t>
  </si>
  <si>
    <t>B-01-021</t>
  </si>
  <si>
    <t>B-01-022</t>
  </si>
  <si>
    <t>B-01-023</t>
  </si>
  <si>
    <t>B-01-024</t>
  </si>
  <si>
    <t>B-01-025</t>
  </si>
  <si>
    <t>B-01-026</t>
  </si>
  <si>
    <t>B-01-027</t>
  </si>
  <si>
    <t>B-01-028</t>
  </si>
  <si>
    <t>김종성</t>
    <phoneticPr fontId="21" type="noConversion"/>
  </si>
  <si>
    <t>김대진</t>
    <phoneticPr fontId="21" type="noConversion"/>
  </si>
  <si>
    <t>개발자</t>
    <phoneticPr fontId="21" type="noConversion"/>
  </si>
  <si>
    <t xml:space="preserve"> - 비상 대응체계를 위해 Hot Line 구축
     (Vendor 대기요청)</t>
    <phoneticPr fontId="21" type="noConversion"/>
  </si>
  <si>
    <t>홍재우</t>
    <phoneticPr fontId="21" type="noConversion"/>
  </si>
  <si>
    <t>이지훈</t>
    <phoneticPr fontId="21" type="noConversion"/>
  </si>
  <si>
    <t xml:space="preserve"> - 시스템 최종 점검 결과 취합/보고
   . OS, Middleware, DBMS, Network 등</t>
    <phoneticPr fontId="21" type="noConversion"/>
  </si>
  <si>
    <t>비고</t>
    <phoneticPr fontId="21" type="noConversion"/>
  </si>
  <si>
    <t>CI</t>
    <phoneticPr fontId="21" type="noConversion"/>
  </si>
  <si>
    <t>서영실</t>
    <phoneticPr fontId="21" type="noConversion"/>
  </si>
  <si>
    <t>김범진</t>
    <phoneticPr fontId="21" type="noConversion"/>
  </si>
  <si>
    <t>최영탁</t>
    <phoneticPr fontId="21" type="noConversion"/>
  </si>
  <si>
    <t>송진회</t>
    <phoneticPr fontId="21" type="noConversion"/>
  </si>
  <si>
    <t>As-Is AP서버 백업 수행</t>
    <phoneticPr fontId="21" type="noConversion"/>
  </si>
  <si>
    <t>As-Is DB 설정변경</t>
    <phoneticPr fontId="21" type="noConversion"/>
  </si>
  <si>
    <t>일정</t>
  </si>
  <si>
    <t>Task </t>
  </si>
  <si>
    <t>담당자</t>
  </si>
  <si>
    <t>비고</t>
  </si>
  <si>
    <t>6/12(월)~6/16(금)</t>
  </si>
  <si>
    <t> 통합테스트(개발자, CI, 이지웰페어)</t>
  </si>
  <si>
    <t> 프로젝트, CI, 이지웰페어</t>
  </si>
  <si>
    <t> 보안성검토 요청</t>
  </si>
  <si>
    <t> 정보기획팀 </t>
  </si>
  <si>
    <t>6/19(월)~6/23(금)</t>
  </si>
  <si>
    <t> 통합테스트(CI, 이지웰페어, 현업담당자)</t>
  </si>
  <si>
    <t> CI, 이지웰페어, 현업 담당자 </t>
  </si>
  <si>
    <t> 성능/가용성테스트</t>
  </si>
  <si>
    <t> 프로젝트, 센터</t>
  </si>
  <si>
    <t>6/26(월)~6/30(금)</t>
  </si>
  <si>
    <t> DR 전환 훈련</t>
  </si>
  <si>
    <t> 프로젝트, CI, 이지웰페어, 현업</t>
  </si>
  <si>
    <t> 정보기획팀/센터간 이슈 협의 중</t>
  </si>
  <si>
    <t> 이행계획 리뷰</t>
  </si>
  <si>
    <t> 프로젝트, CI, 이지웰페어</t>
  </si>
  <si>
    <t>7/3(월)~7/7(금)</t>
  </si>
  <si>
    <t> 외부 연계 테스트(사전 오픈 후 테스트)</t>
  </si>
  <si>
    <t> 프로젝트, CI, 이지웰페어, 현업 </t>
  </si>
  <si>
    <t> 정보기획팀/IT보안팀 협의 예정</t>
  </si>
  <si>
    <t> 대외기관 공문 발송 </t>
  </si>
  <si>
    <t>7/10(월)</t>
  </si>
  <si>
    <t> 이행 보고</t>
  </si>
  <si>
    <t> 프로젝트 </t>
  </si>
  <si>
    <t>7/15(토)</t>
  </si>
  <si>
    <t> TO-BE 시스템 이행</t>
  </si>
  <si>
    <t> 프로젝트</t>
  </si>
  <si>
    <t> 7/17(월)~7/28(금)</t>
  </si>
  <si>
    <t> 안정화 및 인수인계</t>
  </si>
  <si>
    <t>7/30(금)~ 8/4(금)</t>
  </si>
  <si>
    <t> 개발자 철수</t>
  </si>
  <si>
    <t>원순양</t>
    <phoneticPr fontId="21" type="noConversion"/>
  </si>
  <si>
    <t>안성균</t>
    <phoneticPr fontId="21" type="noConversion"/>
  </si>
  <si>
    <t>이상준</t>
    <phoneticPr fontId="21" type="noConversion"/>
  </si>
  <si>
    <t>CI</t>
    <phoneticPr fontId="21" type="noConversion"/>
  </si>
  <si>
    <t>이인용</t>
    <phoneticPr fontId="21" type="noConversion"/>
  </si>
  <si>
    <t>송진회</t>
    <phoneticPr fontId="21" type="noConversion"/>
  </si>
  <si>
    <t>김창균</t>
  </si>
  <si>
    <t xml:space="preserve"> - 이행기간 근무 스케쥴 수립 (주/야간) 
 - 비상 연락망 확보/공유
   . CI팀 담당자 연락처 (CI팀)
   . 개발자 연락처 (개발리더)
   . 엔지니어 연락처 확보 (센터)
   . 현업 담당자 (정보기획)
   . 관계사/대외기관 담당자 (정보기획)</t>
    <phoneticPr fontId="21" type="noConversion"/>
  </si>
  <si>
    <t xml:space="preserve"> - 본이행 시 연계 정상여부 확인 요청
   . 대상 관계사 조사
   . 업무협조문 작성 (현업)
   . 업무협조 공문 전송/확인</t>
    <phoneticPr fontId="21" type="noConversion"/>
  </si>
  <si>
    <t xml:space="preserve"> - 상황실 운영방안 수립
   . 상황실 운영방안 수립 협의/확정</t>
    <phoneticPr fontId="21" type="noConversion"/>
  </si>
  <si>
    <t>본이행 근무체계 수립</t>
    <phoneticPr fontId="21" type="noConversion"/>
  </si>
  <si>
    <t xml:space="preserve"> - ARM 연계 구성 및 검증</t>
    <phoneticPr fontId="21" type="noConversion"/>
  </si>
  <si>
    <t xml:space="preserve"> - 대외기관/파트너 담당자 
   대기/연계 검증요청</t>
    <phoneticPr fontId="21" type="noConversion"/>
  </si>
  <si>
    <t xml:space="preserve"> - To-Be 외부연계 점검 (현업) /w 점검리스트</t>
    <phoneticPr fontId="21" type="noConversion"/>
  </si>
  <si>
    <t>A-03-013</t>
  </si>
  <si>
    <t>A-03-032</t>
  </si>
  <si>
    <t>B-01-029</t>
  </si>
  <si>
    <t>B-01-030</t>
  </si>
  <si>
    <t>B-01-031</t>
  </si>
  <si>
    <t>B-01-032</t>
  </si>
  <si>
    <t>결과</t>
    <phoneticPr fontId="21" type="noConversion"/>
  </si>
  <si>
    <t>NAT 오픈 시 적용 예정</t>
    <phoneticPr fontId="21" type="noConversion"/>
  </si>
  <si>
    <t>이행계획서에 반영함</t>
    <phoneticPr fontId="21" type="noConversion"/>
  </si>
  <si>
    <t>As-Is 배치작업 수행</t>
    <phoneticPr fontId="21" type="noConversion"/>
  </si>
  <si>
    <t>incremental backup 수행</t>
    <phoneticPr fontId="21" type="noConversion"/>
  </si>
  <si>
    <t>Online Full backup 수행</t>
    <phoneticPr fontId="21" type="noConversion"/>
  </si>
  <si>
    <t>송진회</t>
    <phoneticPr fontId="21" type="noConversion"/>
  </si>
  <si>
    <t>한모세</t>
    <phoneticPr fontId="21" type="noConversion"/>
  </si>
  <si>
    <t>완료</t>
    <phoneticPr fontId="21" type="noConversion"/>
  </si>
  <si>
    <t>완료</t>
    <phoneticPr fontId="21" type="noConversion"/>
  </si>
  <si>
    <t xml:space="preserve"> - 모니터링 설치 (ontune, jeniffer, sherpa)</t>
    <phoneticPr fontId="21" type="noConversion"/>
  </si>
  <si>
    <t xml:space="preserve"> - 모니터링 환경 구성 (ontune, jeniffer, sherpa)</t>
    <phoneticPr fontId="21" type="noConversion"/>
  </si>
  <si>
    <t xml:space="preserve"> - NAT IP 변경 SR 신청 (변경시)</t>
    <phoneticPr fontId="21" type="noConversion"/>
  </si>
  <si>
    <t xml:space="preserve"> - As-Is Web/WAS/DB서버 파일 백업 수행</t>
    <phoneticPr fontId="21" type="noConversion"/>
  </si>
  <si>
    <t xml:space="preserve"> - As-Is Web서버에 안내페이지 반영</t>
    <phoneticPr fontId="21" type="noConversion"/>
  </si>
  <si>
    <t>김주형</t>
    <phoneticPr fontId="21" type="noConversion"/>
  </si>
  <si>
    <t xml:space="preserve"> - Data Import</t>
    <phoneticPr fontId="21" type="noConversion"/>
  </si>
  <si>
    <t xml:space="preserve"> - DB Index Rebuild</t>
    <phoneticPr fontId="21" type="noConversion"/>
  </si>
  <si>
    <t>현업</t>
    <phoneticPr fontId="21" type="noConversion"/>
  </si>
  <si>
    <t>김병호</t>
    <phoneticPr fontId="21" type="noConversion"/>
  </si>
  <si>
    <t xml:space="preserve"> - TO-BE File/DB 백업 수행 및 모니터링</t>
    <phoneticPr fontId="21" type="noConversion"/>
  </si>
  <si>
    <t xml:space="preserve"> - NAT IP 변경 (AS-IS -&gt; TO-BE)</t>
    <phoneticPr fontId="21" type="noConversion"/>
  </si>
  <si>
    <t>이태규</t>
    <phoneticPr fontId="21" type="noConversion"/>
  </si>
  <si>
    <t xml:space="preserve"> - 안내페이지 제거</t>
    <phoneticPr fontId="21" type="noConversion"/>
  </si>
  <si>
    <t>As-Is 안내페이지 공지</t>
    <phoneticPr fontId="21" type="noConversion"/>
  </si>
  <si>
    <t>배치 작업 이관</t>
    <phoneticPr fontId="21" type="noConversion"/>
  </si>
  <si>
    <t>DB 사전 이행</t>
    <phoneticPr fontId="21" type="noConversion"/>
  </si>
  <si>
    <t xml:space="preserve"> - LOG 데이터 사전 이행</t>
    <phoneticPr fontId="21" type="noConversion"/>
  </si>
  <si>
    <t>SI</t>
    <phoneticPr fontId="21" type="noConversion"/>
  </si>
  <si>
    <t>카드</t>
    <phoneticPr fontId="21" type="noConversion"/>
  </si>
  <si>
    <t>이행 시나리오 (선택적복지 시스템)</t>
    <phoneticPr fontId="21" type="noConversion"/>
  </si>
  <si>
    <t>선택적복지시스템</t>
  </si>
  <si>
    <t xml:space="preserve"> - AS-IS 최종 배치중 TO-BE 수행 배치 HOLD</t>
    <phoneticPr fontId="21" type="noConversion"/>
  </si>
  <si>
    <t xml:space="preserve"> - As-Is DTM WAS 서버 Down</t>
    <phoneticPr fontId="21" type="noConversion"/>
  </si>
  <si>
    <t>인사정보 연계</t>
    <phoneticPr fontId="21" type="noConversion"/>
  </si>
  <si>
    <t>김주형</t>
    <phoneticPr fontId="21" type="noConversion"/>
  </si>
  <si>
    <t xml:space="preserve"> - TO-BE DTM 데이터 전송 (본이행중 미전송분)</t>
    <phoneticPr fontId="21" type="noConversion"/>
  </si>
  <si>
    <t>AS-IS 배치 미수행분 작업 수행</t>
    <phoneticPr fontId="21" type="noConversion"/>
  </si>
  <si>
    <t>반권익</t>
    <phoneticPr fontId="21" type="noConversion"/>
  </si>
  <si>
    <t>B-01-001</t>
    <phoneticPr fontId="21" type="noConversion"/>
  </si>
  <si>
    <t>B-01-033</t>
  </si>
  <si>
    <t>B-01-034</t>
  </si>
  <si>
    <t>B-01-035</t>
  </si>
  <si>
    <t>B-01-036</t>
  </si>
  <si>
    <t xml:space="preserve"> - 방화벽 오픈 신청 (변경시)</t>
    <phoneticPr fontId="21" type="noConversion"/>
  </si>
  <si>
    <t xml:space="preserve"> - 인터페이스 변경 신청 (변경시)</t>
    <phoneticPr fontId="21" type="noConversion"/>
  </si>
  <si>
    <t xml:space="preserve"> - 도메인 최종 환경 반영
   . 프로그램 내 도메인을 운영도메인으로 반영
   . 테스트용 PC hosts 내 변경된 도메인 추가
   . 개발DNS에 운영도메인 등록</t>
    <phoneticPr fontId="21" type="noConversion"/>
  </si>
  <si>
    <t>본이행 리허설  1차 수행</t>
    <phoneticPr fontId="21" type="noConversion"/>
  </si>
  <si>
    <t>SI/CI/PI</t>
    <phoneticPr fontId="21" type="noConversion"/>
  </si>
  <si>
    <t>이정우/원순양/김병호</t>
    <phoneticPr fontId="21" type="noConversion"/>
  </si>
  <si>
    <t xml:space="preserve"> - 본이행 리허설 수행
   . DB 이관부터 최종 본이행 계획 타스크 적용
   . 내부 접속만 테스트만 (조회)
   . 도메인은 운영도메인(TO-BE서버 IP)
* 운영환경 및 인터페이스 변경 등 불가한 사항은 도상 테스트 수행함</t>
    <phoneticPr fontId="21" type="noConversion"/>
  </si>
  <si>
    <t xml:space="preserve"> - As-Is WAS 서버 Down</t>
    <phoneticPr fontId="21" type="noConversion"/>
  </si>
  <si>
    <t xml:space="preserve"> - 운영환경으로 인터페이스 이관/설정 (EAI/FEP/MCI)</t>
    <phoneticPr fontId="21" type="noConversion"/>
  </si>
  <si>
    <t>홍의찬</t>
    <phoneticPr fontId="21" type="noConversion"/>
  </si>
  <si>
    <t>이지훈/반권익</t>
    <phoneticPr fontId="21" type="noConversion"/>
  </si>
  <si>
    <t>안성균</t>
    <phoneticPr fontId="21" type="noConversion"/>
  </si>
  <si>
    <t xml:space="preserve"> - 이관 Data 점검 : 테이블 건수 비교 (As-Is/To-Be)</t>
    <phoneticPr fontId="21" type="noConversion"/>
  </si>
  <si>
    <t xml:space="preserve"> - 이관 Data 점검 : 금액 SUM 비교 (As-Is/To-Be)</t>
    <phoneticPr fontId="21" type="noConversion"/>
  </si>
  <si>
    <t xml:space="preserve"> - Data 이관</t>
    <phoneticPr fontId="21" type="noConversion"/>
  </si>
  <si>
    <t xml:space="preserve"> - 파일 이관 (AS-IS Web Image, NAS 파일)</t>
    <phoneticPr fontId="21" type="noConversion"/>
  </si>
  <si>
    <t xml:space="preserve"> - 파일 이관 (Samfile)</t>
    <phoneticPr fontId="21" type="noConversion"/>
  </si>
  <si>
    <t xml:space="preserve"> - To-Be 운영 시스템 점검 (인프라)-시스템/업무 S/W</t>
    <phoneticPr fontId="21" type="noConversion"/>
  </si>
  <si>
    <t xml:space="preserve"> - To-Be 온라인 점검 (CI) /w 점검리스트</t>
    <phoneticPr fontId="21" type="noConversion"/>
  </si>
  <si>
    <t>원순양/현업</t>
    <phoneticPr fontId="21" type="noConversion"/>
  </si>
  <si>
    <t>A-03-030</t>
  </si>
  <si>
    <t>A-03-031</t>
  </si>
  <si>
    <t>A-03-033</t>
  </si>
  <si>
    <t>B-01-037</t>
  </si>
  <si>
    <t>B-01-038</t>
  </si>
  <si>
    <t>B-01-040</t>
  </si>
  <si>
    <t>B-01-041</t>
  </si>
  <si>
    <t>B-01-042</t>
  </si>
  <si>
    <t xml:space="preserve"> - DB 서버 Restart (아카이브 모드)</t>
    <phoneticPr fontId="21" type="noConversion"/>
  </si>
  <si>
    <t xml:space="preserve"> - 사용자 정보 백업 후 변경 (테스트담당자외 Disable)</t>
    <phoneticPr fontId="21" type="noConversion"/>
  </si>
  <si>
    <t>테스트 사용자 제어</t>
    <phoneticPr fontId="21" type="noConversion"/>
  </si>
  <si>
    <t xml:space="preserve"> - DB 사용자 정보 원복</t>
    <phoneticPr fontId="21" type="noConversion"/>
  </si>
  <si>
    <t xml:space="preserve"> - To-be 안내 페이지 반영 및 점검</t>
    <phoneticPr fontId="21" type="noConversion"/>
  </si>
  <si>
    <t>TO-BE 안내페이지 반영</t>
    <phoneticPr fontId="21" type="noConversion"/>
  </si>
  <si>
    <t xml:space="preserve"> - TO-BE DTM(SV15) WAS 기동 (HRS 연계용)</t>
    <phoneticPr fontId="21" type="noConversion"/>
  </si>
  <si>
    <t>B-01-043</t>
  </si>
  <si>
    <t xml:space="preserve"> - WAS/Web 서버 Start (SV15 WAS 제외)</t>
    <phoneticPr fontId="21" type="noConversion"/>
  </si>
  <si>
    <t xml:space="preserve"> - 배치 스케쥴링 작업 속성정보변경 (서버명,계정,command)</t>
    <phoneticPr fontId="21" type="noConversion"/>
  </si>
  <si>
    <t xml:space="preserve"> - 7/14일자 AS-IS 최종 배치중 TO-BE 수행 배치 HOLD 해제</t>
    <phoneticPr fontId="21" type="noConversion"/>
  </si>
  <si>
    <t xml:space="preserve"> - 7/15일자 배치 스케쥴링 Active 변경(Hold 해제) 후 수행</t>
    <phoneticPr fontId="21" type="noConversion"/>
  </si>
  <si>
    <t>오하림</t>
    <phoneticPr fontId="21" type="noConversion"/>
  </si>
  <si>
    <t xml:space="preserve"> - As-Is 최종 배치작업 수행 (Cronjob, DB Schedule job 포함)</t>
    <phoneticPr fontId="21" type="noConversion"/>
  </si>
  <si>
    <t xml:space="preserve"> - As-Is Cronjob schedule job hold 처리</t>
    <phoneticPr fontId="21" type="noConversion"/>
  </si>
  <si>
    <t xml:space="preserve"> - As-Is DB schedule job hold 처리</t>
    <phoneticPr fontId="21" type="noConversion"/>
  </si>
  <si>
    <t xml:space="preserve"> - Cronjob 內 작업 수행 (사전 Hold job 해제)</t>
    <phoneticPr fontId="21" type="noConversion"/>
  </si>
  <si>
    <t xml:space="preserve"> - DB Schedule 작업 수행 (사전 Hold job 해제)</t>
    <phoneticPr fontId="21" type="noConversion"/>
  </si>
  <si>
    <t xml:space="preserve"> - To-Be 시스템 점검결과 취합/결과보고</t>
    <phoneticPr fontId="21" type="noConversion"/>
  </si>
  <si>
    <t xml:space="preserve"> - Go-Live 결정</t>
    <phoneticPr fontId="21" type="noConversion"/>
  </si>
  <si>
    <t>최상훈</t>
    <phoneticPr fontId="21" type="noConversion"/>
  </si>
  <si>
    <t xml:space="preserve">통합테스트 시나리오 </t>
    <phoneticPr fontId="21" type="noConversion"/>
  </si>
  <si>
    <t>B-01-039</t>
  </si>
  <si>
    <t>B-01-044</t>
  </si>
  <si>
    <t>B-01-045</t>
  </si>
  <si>
    <t>소통메시지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</si>
</sst>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>
      <alignment vertical="center"/>
    </xf>
    <xf numFmtId="0" fontId="23" fillId="0" borderId="0" xfId="0" applyFont="1" applyFill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 readingOrder="1"/>
    </xf>
    <xf numFmtId="0" fontId="25" fillId="0" borderId="10" xfId="0" applyFont="1" applyFill="1" applyBorder="1" applyAlignment="1">
      <alignment horizontal="left" vertical="center" wrapText="1" readingOrder="1"/>
    </xf>
    <xf numFmtId="20" fontId="23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Fill="1">
      <alignment vertical="center"/>
    </xf>
    <xf numFmtId="14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>
      <alignment vertical="center"/>
    </xf>
    <xf numFmtId="0" fontId="23" fillId="0" borderId="10" xfId="0" applyFont="1" applyBorder="1" applyAlignment="1">
      <alignment vertical="center" wrapText="1"/>
    </xf>
    <xf numFmtId="14" fontId="23" fillId="0" borderId="10" xfId="0" applyNumberFormat="1" applyFont="1" applyFill="1" applyBorder="1" applyAlignment="1">
      <alignment horizontal="center" vertical="center"/>
    </xf>
    <xf numFmtId="0" fontId="25" fillId="0" borderId="10" xfId="0" quotePrefix="1" applyFont="1" applyFill="1" applyBorder="1" applyAlignment="1">
      <alignment horizontal="left" vertical="center" wrapText="1" readingOrder="1"/>
    </xf>
    <xf numFmtId="20" fontId="23" fillId="0" borderId="10" xfId="0" quotePrefix="1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7" fillId="24" borderId="17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left" vertical="center" wrapText="1" readingOrder="1"/>
    </xf>
    <xf numFmtId="20" fontId="30" fillId="0" borderId="10" xfId="0" applyNumberFormat="1" applyFont="1" applyFill="1" applyBorder="1" applyAlignment="1">
      <alignment horizontal="center" vertical="center"/>
    </xf>
    <xf numFmtId="20" fontId="30" fillId="0" borderId="10" xfId="0" quotePrefix="1" applyNumberFormat="1" applyFont="1" applyFill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25" borderId="11" xfId="0" applyFont="1" applyFill="1" applyBorder="1" applyAlignment="1">
      <alignment horizontal="center" vertical="center"/>
    </xf>
    <xf numFmtId="0" fontId="23" fillId="25" borderId="13" xfId="0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</cellXfs>
  <cellStyles count="48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표준" xfId="0" builtinId="0"/>
    <cellStyle name="표준 121" xfId="43"/>
    <cellStyle name="표준 2" xfId="42"/>
    <cellStyle name="표준 3" xfId="46"/>
    <cellStyle name="표준 45 2" xfId="45"/>
    <cellStyle name="표준 70 13" xfId="44"/>
    <cellStyle name="하이퍼링크 2" xfId="47"/>
  </cellStyles>
  <dxfs count="0"/>
  <tableStyles count="0" defaultTableStyle="TableStyleMedium9" defaultPivotStyle="PivotStyleLight16"/>
  <colors>
    <mruColors>
      <color rgb="FF00FFFF"/>
      <color rgb="FFCCFF33"/>
      <color rgb="FF00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topLeftCell="C1" zoomScaleNormal="100" workbookViewId="0">
      <selection sqref="A1:N1"/>
    </sheetView>
  </sheetViews>
  <sheetFormatPr defaultRowHeight="13.5" x14ac:dyDescent="0.3"/>
  <cols>
    <col min="1" max="1" width="8" style="1" hidden="1" customWidth="1"/>
    <col min="2" max="2" width="21" style="1" hidden="1" customWidth="1"/>
    <col min="3" max="3" width="26" style="1" customWidth="1"/>
    <col min="4" max="4" width="49.625" style="7" customWidth="1"/>
    <col min="5" max="5" width="9" style="1" customWidth="1"/>
    <col min="6" max="6" width="8.625" style="7" customWidth="1"/>
    <col min="7" max="7" width="12.75" style="1" customWidth="1"/>
    <col min="8" max="8" width="9" style="1" customWidth="1"/>
    <col min="9" max="9" width="10.25" style="1" customWidth="1"/>
    <col min="10" max="10" width="6.75" style="1" customWidth="1"/>
    <col min="11" max="11" width="10.25" style="1" customWidth="1"/>
    <col min="12" max="12" width="6.125" style="1" bestFit="1" customWidth="1"/>
    <col min="13" max="13" width="12.125" style="7" hidden="1" customWidth="1"/>
    <col min="14" max="14" width="29" style="6" hidden="1" customWidth="1"/>
    <col min="15" max="16" width="67.5" style="6" bestFit="1" customWidth="1"/>
    <col min="17" max="16384" width="9" style="6"/>
  </cols>
  <sheetData>
    <row r="1" spans="1:16" ht="21" thickBot="1" x14ac:dyDescent="0.35">
      <c r="A1" s="26" t="s">
        <v>265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3" spans="1:16" x14ac:dyDescent="0.3">
      <c r="A3" s="23" t="s">
        <v>0</v>
      </c>
      <c r="B3" s="23" t="s">
        <v>51</v>
      </c>
      <c r="C3" s="23" t="s">
        <v>22</v>
      </c>
      <c r="D3" s="23" t="s">
        <v>1</v>
      </c>
      <c r="E3" s="23" t="s">
        <v>4</v>
      </c>
      <c r="F3" s="23" t="s">
        <v>2</v>
      </c>
      <c r="G3" s="23" t="s">
        <v>3</v>
      </c>
      <c r="H3" s="23" t="s">
        <v>17</v>
      </c>
      <c r="I3" s="23" t="s">
        <v>19</v>
      </c>
      <c r="J3" s="23"/>
      <c r="K3" s="23" t="s">
        <v>21</v>
      </c>
      <c r="L3" s="23"/>
      <c r="M3" s="33" t="s">
        <v>235</v>
      </c>
      <c r="N3" s="23" t="s">
        <v>172</v>
      </c>
      <c r="O3" s="37" t="s">
        <v>332</v>
      </c>
      <c r="P3" s="37"/>
    </row>
    <row r="4" spans="1:16" x14ac:dyDescent="0.3">
      <c r="A4" s="23"/>
      <c r="B4" s="23"/>
      <c r="C4" s="23"/>
      <c r="D4" s="23"/>
      <c r="E4" s="23"/>
      <c r="F4" s="23"/>
      <c r="G4" s="23"/>
      <c r="H4" s="23"/>
      <c r="I4" s="19" t="s">
        <v>20</v>
      </c>
      <c r="J4" s="19" t="s">
        <v>18</v>
      </c>
      <c r="K4" s="19" t="s">
        <v>20</v>
      </c>
      <c r="L4" s="19" t="s">
        <v>18</v>
      </c>
      <c r="M4" s="34"/>
      <c r="N4" s="23"/>
      <c r="O4" s="38" t="s">
        <v>19</v>
      </c>
      <c r="P4" s="38" t="s">
        <v>21</v>
      </c>
    </row>
    <row r="5" spans="1:16" hidden="1" x14ac:dyDescent="0.3">
      <c r="A5" s="32" t="s">
        <v>39</v>
      </c>
      <c r="B5" s="2" t="s">
        <v>266</v>
      </c>
      <c r="C5" s="3" t="s">
        <v>26</v>
      </c>
      <c r="D5" s="3" t="s">
        <v>27</v>
      </c>
      <c r="E5" s="2" t="s">
        <v>96</v>
      </c>
      <c r="F5" s="5" t="s">
        <v>6</v>
      </c>
      <c r="G5" s="2" t="s">
        <v>221</v>
      </c>
      <c r="H5" s="2" t="s">
        <v>166</v>
      </c>
      <c r="I5" s="8">
        <v>42887</v>
      </c>
      <c r="J5" s="4">
        <v>0.375</v>
      </c>
      <c r="K5" s="8">
        <v>42897</v>
      </c>
      <c r="L5" s="4">
        <v>0.75</v>
      </c>
      <c r="M5" s="4" t="s">
        <v>243</v>
      </c>
      <c r="N5" s="9"/>
      <c r="O5" s="9"/>
      <c r="P5" s="9"/>
    </row>
    <row r="6" spans="1:16" hidden="1" x14ac:dyDescent="0.3">
      <c r="A6" s="32"/>
      <c r="B6" s="2" t="s">
        <v>266</v>
      </c>
      <c r="C6" s="3" t="s">
        <v>26</v>
      </c>
      <c r="D6" s="3" t="s">
        <v>35</v>
      </c>
      <c r="E6" s="2" t="s">
        <v>97</v>
      </c>
      <c r="F6" s="5" t="s">
        <v>6</v>
      </c>
      <c r="G6" s="2" t="s">
        <v>221</v>
      </c>
      <c r="H6" s="2" t="s">
        <v>166</v>
      </c>
      <c r="I6" s="8">
        <v>42887</v>
      </c>
      <c r="J6" s="4">
        <v>0.375</v>
      </c>
      <c r="K6" s="8">
        <v>42897</v>
      </c>
      <c r="L6" s="4">
        <v>0.75</v>
      </c>
      <c r="M6" s="4" t="s">
        <v>243</v>
      </c>
      <c r="N6" s="9"/>
      <c r="O6" s="9"/>
      <c r="P6" s="9"/>
    </row>
    <row r="7" spans="1:16" hidden="1" x14ac:dyDescent="0.3">
      <c r="A7" s="32"/>
      <c r="B7" s="2" t="s">
        <v>266</v>
      </c>
      <c r="C7" s="3" t="s">
        <v>26</v>
      </c>
      <c r="D7" s="3" t="s">
        <v>36</v>
      </c>
      <c r="E7" s="2" t="s">
        <v>98</v>
      </c>
      <c r="F7" s="5" t="s">
        <v>6</v>
      </c>
      <c r="G7" s="2" t="s">
        <v>221</v>
      </c>
      <c r="H7" s="2" t="s">
        <v>166</v>
      </c>
      <c r="I7" s="8">
        <v>42887</v>
      </c>
      <c r="J7" s="4">
        <v>0.375</v>
      </c>
      <c r="K7" s="8">
        <v>42897</v>
      </c>
      <c r="L7" s="4">
        <v>0.75</v>
      </c>
      <c r="M7" s="4" t="s">
        <v>243</v>
      </c>
      <c r="N7" s="9" t="s">
        <v>236</v>
      </c>
      <c r="O7" s="9"/>
      <c r="P7" s="9"/>
    </row>
    <row r="8" spans="1:16" hidden="1" x14ac:dyDescent="0.3">
      <c r="A8" s="32"/>
      <c r="B8" s="2" t="s">
        <v>266</v>
      </c>
      <c r="C8" s="3" t="s">
        <v>26</v>
      </c>
      <c r="D8" s="3" t="s">
        <v>28</v>
      </c>
      <c r="E8" s="2" t="s">
        <v>45</v>
      </c>
      <c r="F8" s="5" t="s">
        <v>6</v>
      </c>
      <c r="G8" s="2" t="s">
        <v>221</v>
      </c>
      <c r="H8" s="2" t="s">
        <v>166</v>
      </c>
      <c r="I8" s="8">
        <v>42887</v>
      </c>
      <c r="J8" s="4">
        <v>0.375</v>
      </c>
      <c r="K8" s="8">
        <v>42897</v>
      </c>
      <c r="L8" s="4">
        <v>0.75</v>
      </c>
      <c r="M8" s="4" t="s">
        <v>243</v>
      </c>
      <c r="N8" s="9"/>
      <c r="O8" s="9"/>
      <c r="P8" s="9"/>
    </row>
    <row r="9" spans="1:16" hidden="1" x14ac:dyDescent="0.3">
      <c r="A9" s="32"/>
      <c r="B9" s="2" t="s">
        <v>266</v>
      </c>
      <c r="C9" s="3" t="s">
        <v>33</v>
      </c>
      <c r="D9" s="3" t="s">
        <v>245</v>
      </c>
      <c r="E9" s="2" t="s">
        <v>99</v>
      </c>
      <c r="F9" s="5" t="s">
        <v>6</v>
      </c>
      <c r="G9" s="2" t="s">
        <v>221</v>
      </c>
      <c r="H9" s="2" t="s">
        <v>166</v>
      </c>
      <c r="I9" s="8">
        <v>42887</v>
      </c>
      <c r="J9" s="4">
        <v>0.375</v>
      </c>
      <c r="K9" s="8">
        <v>42905</v>
      </c>
      <c r="L9" s="4">
        <v>0.75</v>
      </c>
      <c r="M9" s="4" t="s">
        <v>243</v>
      </c>
      <c r="N9" s="9"/>
      <c r="O9" s="9"/>
      <c r="P9" s="9"/>
    </row>
    <row r="10" spans="1:16" hidden="1" x14ac:dyDescent="0.3">
      <c r="A10" s="32"/>
      <c r="B10" s="2" t="s">
        <v>266</v>
      </c>
      <c r="C10" s="3" t="s">
        <v>33</v>
      </c>
      <c r="D10" s="3" t="s">
        <v>246</v>
      </c>
      <c r="E10" s="2" t="s">
        <v>100</v>
      </c>
      <c r="F10" s="5" t="s">
        <v>6</v>
      </c>
      <c r="G10" s="2" t="s">
        <v>221</v>
      </c>
      <c r="H10" s="2" t="s">
        <v>166</v>
      </c>
      <c r="I10" s="8">
        <v>42887</v>
      </c>
      <c r="J10" s="4">
        <v>0.375</v>
      </c>
      <c r="K10" s="8">
        <v>42905</v>
      </c>
      <c r="L10" s="4">
        <v>0.75</v>
      </c>
      <c r="M10" s="4" t="s">
        <v>243</v>
      </c>
      <c r="N10" s="9"/>
      <c r="O10" s="9"/>
      <c r="P10" s="9"/>
    </row>
    <row r="11" spans="1:16" hidden="1" x14ac:dyDescent="0.3">
      <c r="A11" s="32"/>
      <c r="B11" s="2" t="s">
        <v>266</v>
      </c>
      <c r="C11" s="3" t="s">
        <v>33</v>
      </c>
      <c r="D11" s="3" t="s">
        <v>34</v>
      </c>
      <c r="E11" s="2" t="s">
        <v>101</v>
      </c>
      <c r="F11" s="5" t="s">
        <v>6</v>
      </c>
      <c r="G11" s="2" t="s">
        <v>221</v>
      </c>
      <c r="H11" s="2" t="s">
        <v>166</v>
      </c>
      <c r="I11" s="8">
        <v>42887</v>
      </c>
      <c r="J11" s="4">
        <v>0.375</v>
      </c>
      <c r="K11" s="8">
        <v>42905</v>
      </c>
      <c r="L11" s="4">
        <v>0.75</v>
      </c>
      <c r="M11" s="4" t="s">
        <v>243</v>
      </c>
      <c r="N11" s="9"/>
      <c r="O11" s="9"/>
      <c r="P11" s="9"/>
    </row>
    <row r="12" spans="1:16" hidden="1" x14ac:dyDescent="0.3">
      <c r="A12" s="32"/>
      <c r="B12" s="2" t="s">
        <v>266</v>
      </c>
      <c r="C12" s="3" t="s">
        <v>41</v>
      </c>
      <c r="D12" s="3" t="s">
        <v>42</v>
      </c>
      <c r="E12" s="2" t="s">
        <v>102</v>
      </c>
      <c r="F12" s="5" t="s">
        <v>6</v>
      </c>
      <c r="G12" s="2" t="s">
        <v>221</v>
      </c>
      <c r="H12" s="2" t="s">
        <v>166</v>
      </c>
      <c r="I12" s="8">
        <v>42887</v>
      </c>
      <c r="J12" s="4">
        <v>0.375</v>
      </c>
      <c r="K12" s="8">
        <v>42905</v>
      </c>
      <c r="L12" s="4">
        <v>0.75</v>
      </c>
      <c r="M12" s="4" t="s">
        <v>243</v>
      </c>
      <c r="N12" s="9"/>
      <c r="O12" s="9"/>
      <c r="P12" s="9"/>
    </row>
    <row r="13" spans="1:16" hidden="1" x14ac:dyDescent="0.3">
      <c r="A13" s="32"/>
      <c r="B13" s="2" t="s">
        <v>266</v>
      </c>
      <c r="C13" s="3" t="s">
        <v>74</v>
      </c>
      <c r="D13" s="3" t="s">
        <v>71</v>
      </c>
      <c r="E13" s="2" t="s">
        <v>103</v>
      </c>
      <c r="F13" s="5" t="s">
        <v>263</v>
      </c>
      <c r="G13" s="2" t="s">
        <v>12</v>
      </c>
      <c r="H13" s="2" t="s">
        <v>217</v>
      </c>
      <c r="I13" s="8">
        <v>42905</v>
      </c>
      <c r="J13" s="4">
        <v>0.375</v>
      </c>
      <c r="K13" s="8">
        <v>42909</v>
      </c>
      <c r="L13" s="4">
        <v>0.75</v>
      </c>
      <c r="M13" s="4" t="s">
        <v>243</v>
      </c>
      <c r="N13" s="9"/>
      <c r="O13" s="9"/>
      <c r="P13" s="9"/>
    </row>
    <row r="14" spans="1:16" hidden="1" x14ac:dyDescent="0.3">
      <c r="A14" s="32"/>
      <c r="B14" s="2" t="s">
        <v>266</v>
      </c>
      <c r="C14" s="3" t="s">
        <v>73</v>
      </c>
      <c r="D14" s="3" t="s">
        <v>72</v>
      </c>
      <c r="E14" s="2" t="s">
        <v>104</v>
      </c>
      <c r="F14" s="5" t="s">
        <v>6</v>
      </c>
      <c r="G14" s="2" t="s">
        <v>221</v>
      </c>
      <c r="H14" s="2" t="s">
        <v>166</v>
      </c>
      <c r="I14" s="8">
        <v>42905</v>
      </c>
      <c r="J14" s="4">
        <v>0.375</v>
      </c>
      <c r="K14" s="8">
        <v>42909</v>
      </c>
      <c r="L14" s="4">
        <v>0.75</v>
      </c>
      <c r="M14" s="4" t="s">
        <v>243</v>
      </c>
      <c r="N14" s="9"/>
      <c r="O14" s="9"/>
      <c r="P14" s="9"/>
    </row>
    <row r="15" spans="1:16" hidden="1" x14ac:dyDescent="0.3">
      <c r="A15" s="32"/>
      <c r="B15" s="2" t="s">
        <v>266</v>
      </c>
      <c r="C15" s="3" t="s">
        <v>75</v>
      </c>
      <c r="D15" s="3" t="s">
        <v>78</v>
      </c>
      <c r="E15" s="2" t="s">
        <v>105</v>
      </c>
      <c r="F15" s="5" t="s">
        <v>263</v>
      </c>
      <c r="G15" s="2" t="s">
        <v>11</v>
      </c>
      <c r="H15" s="2" t="s">
        <v>217</v>
      </c>
      <c r="I15" s="8">
        <v>42905</v>
      </c>
      <c r="J15" s="4">
        <v>0.375</v>
      </c>
      <c r="K15" s="8">
        <v>42909</v>
      </c>
      <c r="L15" s="4">
        <v>0.75</v>
      </c>
      <c r="M15" s="4" t="s">
        <v>243</v>
      </c>
      <c r="N15" s="9"/>
      <c r="O15" s="9"/>
      <c r="P15" s="9"/>
    </row>
    <row r="16" spans="1:16" hidden="1" x14ac:dyDescent="0.3">
      <c r="A16" s="32"/>
      <c r="B16" s="2" t="s">
        <v>266</v>
      </c>
      <c r="C16" s="3" t="s">
        <v>76</v>
      </c>
      <c r="D16" s="3" t="s">
        <v>77</v>
      </c>
      <c r="E16" s="2" t="s">
        <v>106</v>
      </c>
      <c r="F16" s="5" t="s">
        <v>6</v>
      </c>
      <c r="G16" s="2" t="s">
        <v>221</v>
      </c>
      <c r="H16" s="2" t="s">
        <v>166</v>
      </c>
      <c r="I16" s="8">
        <v>42905</v>
      </c>
      <c r="J16" s="4">
        <v>0.375</v>
      </c>
      <c r="K16" s="8">
        <v>42909</v>
      </c>
      <c r="L16" s="4">
        <v>0.75</v>
      </c>
      <c r="M16" s="4" t="s">
        <v>243</v>
      </c>
      <c r="N16" s="9"/>
      <c r="O16" s="9"/>
      <c r="P16" s="9"/>
    </row>
    <row r="17" spans="1:16" hidden="1" x14ac:dyDescent="0.3">
      <c r="A17" s="32" t="s">
        <v>40</v>
      </c>
      <c r="B17" s="2" t="s">
        <v>266</v>
      </c>
      <c r="C17" s="3" t="s">
        <v>29</v>
      </c>
      <c r="D17" s="3" t="s">
        <v>30</v>
      </c>
      <c r="E17" s="2" t="s">
        <v>107</v>
      </c>
      <c r="F17" s="5" t="s">
        <v>263</v>
      </c>
      <c r="G17" s="2" t="s">
        <v>13</v>
      </c>
      <c r="H17" s="2" t="s">
        <v>217</v>
      </c>
      <c r="I17" s="8">
        <v>42905</v>
      </c>
      <c r="J17" s="4">
        <v>0.375</v>
      </c>
      <c r="K17" s="8">
        <v>42916</v>
      </c>
      <c r="L17" s="4">
        <v>0.75</v>
      </c>
      <c r="M17" s="4" t="s">
        <v>243</v>
      </c>
      <c r="N17" s="9"/>
      <c r="O17" s="9"/>
      <c r="P17" s="9"/>
    </row>
    <row r="18" spans="1:16" hidden="1" x14ac:dyDescent="0.3">
      <c r="A18" s="32"/>
      <c r="B18" s="2" t="s">
        <v>266</v>
      </c>
      <c r="C18" s="3" t="s">
        <v>29</v>
      </c>
      <c r="D18" s="3" t="s">
        <v>31</v>
      </c>
      <c r="E18" s="2" t="s">
        <v>108</v>
      </c>
      <c r="F18" s="5" t="s">
        <v>263</v>
      </c>
      <c r="G18" s="2" t="s">
        <v>13</v>
      </c>
      <c r="H18" s="2" t="s">
        <v>217</v>
      </c>
      <c r="I18" s="8">
        <v>42905</v>
      </c>
      <c r="J18" s="4">
        <v>0.375</v>
      </c>
      <c r="K18" s="8">
        <v>42916</v>
      </c>
      <c r="L18" s="4">
        <v>0.75</v>
      </c>
      <c r="M18" s="4" t="s">
        <v>243</v>
      </c>
      <c r="N18" s="9"/>
      <c r="O18" s="9"/>
      <c r="P18" s="9"/>
    </row>
    <row r="19" spans="1:16" hidden="1" x14ac:dyDescent="0.3">
      <c r="A19" s="32"/>
      <c r="B19" s="2" t="s">
        <v>266</v>
      </c>
      <c r="C19" s="3" t="s">
        <v>29</v>
      </c>
      <c r="D19" s="3" t="s">
        <v>32</v>
      </c>
      <c r="E19" s="2" t="s">
        <v>109</v>
      </c>
      <c r="F19" s="5" t="s">
        <v>263</v>
      </c>
      <c r="G19" s="2" t="s">
        <v>11</v>
      </c>
      <c r="H19" s="2" t="s">
        <v>217</v>
      </c>
      <c r="I19" s="8">
        <v>42905</v>
      </c>
      <c r="J19" s="4">
        <v>0.375</v>
      </c>
      <c r="K19" s="8">
        <v>42916</v>
      </c>
      <c r="L19" s="4">
        <v>0.75</v>
      </c>
      <c r="M19" s="4" t="s">
        <v>243</v>
      </c>
      <c r="N19" s="9"/>
      <c r="O19" s="9"/>
      <c r="P19" s="9"/>
    </row>
    <row r="20" spans="1:16" hidden="1" x14ac:dyDescent="0.3">
      <c r="A20" s="29" t="s">
        <v>44</v>
      </c>
      <c r="B20" s="2" t="s">
        <v>266</v>
      </c>
      <c r="C20" s="3" t="s">
        <v>10</v>
      </c>
      <c r="D20" s="3" t="s">
        <v>37</v>
      </c>
      <c r="E20" s="2" t="s">
        <v>110</v>
      </c>
      <c r="F20" s="5" t="s">
        <v>263</v>
      </c>
      <c r="G20" s="2" t="s">
        <v>14</v>
      </c>
      <c r="H20" s="2" t="s">
        <v>14</v>
      </c>
      <c r="I20" s="8">
        <v>42919</v>
      </c>
      <c r="J20" s="4">
        <v>0.375</v>
      </c>
      <c r="K20" s="8">
        <v>42916</v>
      </c>
      <c r="L20" s="4">
        <v>0.75</v>
      </c>
      <c r="M20" s="4" t="s">
        <v>244</v>
      </c>
      <c r="N20" s="9"/>
      <c r="O20" s="9"/>
      <c r="P20" s="9"/>
    </row>
    <row r="21" spans="1:16" hidden="1" x14ac:dyDescent="0.3">
      <c r="A21" s="30"/>
      <c r="B21" s="2" t="s">
        <v>266</v>
      </c>
      <c r="C21" s="3" t="s">
        <v>10</v>
      </c>
      <c r="D21" s="3" t="s">
        <v>79</v>
      </c>
      <c r="E21" s="2" t="s">
        <v>111</v>
      </c>
      <c r="F21" s="5" t="s">
        <v>263</v>
      </c>
      <c r="G21" s="2" t="s">
        <v>167</v>
      </c>
      <c r="H21" s="2" t="s">
        <v>14</v>
      </c>
      <c r="I21" s="8">
        <v>42919</v>
      </c>
      <c r="J21" s="4">
        <v>0.375</v>
      </c>
      <c r="K21" s="8">
        <v>42923</v>
      </c>
      <c r="L21" s="4">
        <v>0.75</v>
      </c>
      <c r="M21" s="4" t="s">
        <v>243</v>
      </c>
      <c r="N21" s="10"/>
      <c r="O21" s="9"/>
      <c r="P21" s="9"/>
    </row>
    <row r="22" spans="1:16" hidden="1" x14ac:dyDescent="0.3">
      <c r="A22" s="30"/>
      <c r="B22" s="2" t="s">
        <v>266</v>
      </c>
      <c r="C22" s="3" t="s">
        <v>10</v>
      </c>
      <c r="D22" s="3" t="s">
        <v>38</v>
      </c>
      <c r="E22" s="2" t="s">
        <v>112</v>
      </c>
      <c r="F22" s="5" t="s">
        <v>263</v>
      </c>
      <c r="G22" s="2" t="s">
        <v>167</v>
      </c>
      <c r="H22" s="2" t="s">
        <v>14</v>
      </c>
      <c r="I22" s="8">
        <v>42926</v>
      </c>
      <c r="J22" s="4">
        <v>0.375</v>
      </c>
      <c r="K22" s="8">
        <v>42926</v>
      </c>
      <c r="L22" s="4">
        <v>0.75</v>
      </c>
      <c r="M22" s="4" t="s">
        <v>243</v>
      </c>
      <c r="N22" s="9"/>
      <c r="O22" s="9"/>
      <c r="P22" s="9"/>
    </row>
    <row r="23" spans="1:16" ht="27" hidden="1" x14ac:dyDescent="0.3">
      <c r="A23" s="30"/>
      <c r="B23" s="2" t="s">
        <v>266</v>
      </c>
      <c r="C23" s="3" t="s">
        <v>62</v>
      </c>
      <c r="D23" s="3" t="s">
        <v>224</v>
      </c>
      <c r="E23" s="2" t="s">
        <v>113</v>
      </c>
      <c r="F23" s="5" t="s">
        <v>263</v>
      </c>
      <c r="G23" s="2" t="s">
        <v>14</v>
      </c>
      <c r="H23" s="2" t="s">
        <v>14</v>
      </c>
      <c r="I23" s="8">
        <v>42911</v>
      </c>
      <c r="J23" s="4">
        <v>0.375</v>
      </c>
      <c r="K23" s="8">
        <v>42919</v>
      </c>
      <c r="L23" s="4">
        <v>0.75</v>
      </c>
      <c r="M23" s="4" t="s">
        <v>244</v>
      </c>
      <c r="N23" s="9" t="s">
        <v>237</v>
      </c>
      <c r="O23" s="9"/>
      <c r="P23" s="9"/>
    </row>
    <row r="24" spans="1:16" ht="94.5" hidden="1" x14ac:dyDescent="0.3">
      <c r="A24" s="30"/>
      <c r="B24" s="2" t="s">
        <v>266</v>
      </c>
      <c r="C24" s="3" t="s">
        <v>225</v>
      </c>
      <c r="D24" s="3" t="s">
        <v>222</v>
      </c>
      <c r="E24" s="2" t="s">
        <v>114</v>
      </c>
      <c r="F24" s="5" t="s">
        <v>263</v>
      </c>
      <c r="G24" s="2" t="s">
        <v>14</v>
      </c>
      <c r="H24" s="2" t="s">
        <v>14</v>
      </c>
      <c r="I24" s="8">
        <v>42919</v>
      </c>
      <c r="J24" s="4">
        <v>0.375</v>
      </c>
      <c r="K24" s="8">
        <v>42923</v>
      </c>
      <c r="L24" s="4">
        <v>0.75</v>
      </c>
      <c r="M24" s="4" t="s">
        <v>243</v>
      </c>
      <c r="N24" s="9"/>
      <c r="O24" s="9"/>
      <c r="P24" s="9"/>
    </row>
    <row r="25" spans="1:16" hidden="1" x14ac:dyDescent="0.3">
      <c r="A25" s="30"/>
      <c r="B25" s="2" t="s">
        <v>266</v>
      </c>
      <c r="C25" s="3" t="s">
        <v>43</v>
      </c>
      <c r="D25" s="3" t="s">
        <v>63</v>
      </c>
      <c r="E25" s="2" t="s">
        <v>115</v>
      </c>
      <c r="F25" s="5" t="s">
        <v>16</v>
      </c>
      <c r="G25" s="2" t="s">
        <v>14</v>
      </c>
      <c r="H25" s="2" t="s">
        <v>220</v>
      </c>
      <c r="I25" s="8">
        <v>42919</v>
      </c>
      <c r="J25" s="4">
        <v>0.375</v>
      </c>
      <c r="K25" s="8">
        <v>42923</v>
      </c>
      <c r="L25" s="4">
        <v>0.75</v>
      </c>
      <c r="M25" s="4" t="s">
        <v>243</v>
      </c>
      <c r="N25" s="9" t="s">
        <v>328</v>
      </c>
      <c r="O25" s="9"/>
      <c r="P25" s="9"/>
    </row>
    <row r="26" spans="1:16" ht="54" hidden="1" x14ac:dyDescent="0.3">
      <c r="A26" s="30"/>
      <c r="B26" s="2" t="s">
        <v>266</v>
      </c>
      <c r="C26" s="3" t="s">
        <v>25</v>
      </c>
      <c r="D26" s="3" t="s">
        <v>223</v>
      </c>
      <c r="E26" s="2" t="s">
        <v>116</v>
      </c>
      <c r="F26" s="5" t="s">
        <v>16</v>
      </c>
      <c r="G26" s="2" t="s">
        <v>14</v>
      </c>
      <c r="H26" s="2" t="s">
        <v>220</v>
      </c>
      <c r="I26" s="8">
        <v>42919</v>
      </c>
      <c r="J26" s="4">
        <v>0.375</v>
      </c>
      <c r="K26" s="8">
        <v>42921</v>
      </c>
      <c r="L26" s="4">
        <v>0.75</v>
      </c>
      <c r="M26" s="4" t="s">
        <v>243</v>
      </c>
      <c r="N26" s="9"/>
      <c r="O26" s="9"/>
      <c r="P26" s="9"/>
    </row>
    <row r="27" spans="1:16" ht="27" hidden="1" x14ac:dyDescent="0.3">
      <c r="A27" s="30"/>
      <c r="B27" s="2" t="s">
        <v>266</v>
      </c>
      <c r="C27" s="3" t="s">
        <v>24</v>
      </c>
      <c r="D27" s="3" t="s">
        <v>227</v>
      </c>
      <c r="E27" s="2" t="s">
        <v>117</v>
      </c>
      <c r="F27" s="5" t="s">
        <v>263</v>
      </c>
      <c r="G27" s="2" t="s">
        <v>14</v>
      </c>
      <c r="H27" s="2" t="s">
        <v>14</v>
      </c>
      <c r="I27" s="8">
        <v>42919</v>
      </c>
      <c r="J27" s="4">
        <v>0.375</v>
      </c>
      <c r="K27" s="8">
        <v>42919</v>
      </c>
      <c r="L27" s="4">
        <v>0.75</v>
      </c>
      <c r="M27" s="4" t="s">
        <v>243</v>
      </c>
      <c r="N27" s="9"/>
      <c r="O27" s="9"/>
      <c r="P27" s="9"/>
    </row>
    <row r="28" spans="1:16" ht="27" hidden="1" x14ac:dyDescent="0.3">
      <c r="A28" s="30"/>
      <c r="B28" s="2" t="s">
        <v>266</v>
      </c>
      <c r="C28" s="3" t="s">
        <v>24</v>
      </c>
      <c r="D28" s="3" t="s">
        <v>168</v>
      </c>
      <c r="E28" s="2" t="s">
        <v>118</v>
      </c>
      <c r="F28" s="5" t="s">
        <v>6</v>
      </c>
      <c r="G28" s="2" t="s">
        <v>221</v>
      </c>
      <c r="H28" s="2" t="s">
        <v>166</v>
      </c>
      <c r="I28" s="8">
        <v>42919</v>
      </c>
      <c r="J28" s="4">
        <v>0.375</v>
      </c>
      <c r="K28" s="8">
        <v>42923</v>
      </c>
      <c r="L28" s="4">
        <v>0.75</v>
      </c>
      <c r="M28" s="4" t="s">
        <v>243</v>
      </c>
      <c r="N28" s="9"/>
      <c r="O28" s="9"/>
      <c r="P28" s="9"/>
    </row>
    <row r="29" spans="1:16" hidden="1" x14ac:dyDescent="0.3">
      <c r="A29" s="30"/>
      <c r="B29" s="2" t="s">
        <v>266</v>
      </c>
      <c r="C29" s="3" t="s">
        <v>48</v>
      </c>
      <c r="D29" s="3" t="s">
        <v>247</v>
      </c>
      <c r="E29" s="2" t="s">
        <v>119</v>
      </c>
      <c r="F29" s="5" t="s">
        <v>263</v>
      </c>
      <c r="G29" s="2" t="s">
        <v>12</v>
      </c>
      <c r="H29" s="2" t="s">
        <v>217</v>
      </c>
      <c r="I29" s="11">
        <v>42917</v>
      </c>
      <c r="J29" s="4">
        <v>0.375</v>
      </c>
      <c r="K29" s="11">
        <v>42923</v>
      </c>
      <c r="L29" s="4">
        <v>0.75</v>
      </c>
      <c r="M29" s="4" t="s">
        <v>243</v>
      </c>
      <c r="N29" s="9"/>
      <c r="O29" s="9"/>
      <c r="P29" s="9"/>
    </row>
    <row r="30" spans="1:16" hidden="1" x14ac:dyDescent="0.3">
      <c r="A30" s="30"/>
      <c r="B30" s="2" t="s">
        <v>266</v>
      </c>
      <c r="C30" s="3" t="s">
        <v>48</v>
      </c>
      <c r="D30" s="3" t="s">
        <v>279</v>
      </c>
      <c r="E30" s="2" t="s">
        <v>120</v>
      </c>
      <c r="F30" s="5" t="s">
        <v>263</v>
      </c>
      <c r="G30" s="2" t="s">
        <v>12</v>
      </c>
      <c r="H30" s="2" t="s">
        <v>217</v>
      </c>
      <c r="I30" s="11">
        <v>42917</v>
      </c>
      <c r="J30" s="4">
        <v>0.375</v>
      </c>
      <c r="K30" s="11">
        <v>42923</v>
      </c>
      <c r="L30" s="4">
        <v>0.75</v>
      </c>
      <c r="M30" s="4" t="s">
        <v>243</v>
      </c>
      <c r="N30" s="9"/>
      <c r="O30" s="9"/>
      <c r="P30" s="9"/>
    </row>
    <row r="31" spans="1:16" hidden="1" x14ac:dyDescent="0.3">
      <c r="A31" s="30"/>
      <c r="B31" s="2" t="s">
        <v>266</v>
      </c>
      <c r="C31" s="3" t="s">
        <v>48</v>
      </c>
      <c r="D31" s="3" t="s">
        <v>280</v>
      </c>
      <c r="E31" s="2" t="s">
        <v>121</v>
      </c>
      <c r="F31" s="5" t="s">
        <v>263</v>
      </c>
      <c r="G31" s="2" t="s">
        <v>219</v>
      </c>
      <c r="H31" s="2" t="s">
        <v>217</v>
      </c>
      <c r="I31" s="11">
        <v>42917</v>
      </c>
      <c r="J31" s="4">
        <v>0.375</v>
      </c>
      <c r="K31" s="11">
        <v>42923</v>
      </c>
      <c r="L31" s="4">
        <v>0.75</v>
      </c>
      <c r="M31" s="4" t="s">
        <v>243</v>
      </c>
      <c r="N31" s="9"/>
      <c r="O31" s="9"/>
      <c r="P31" s="9"/>
    </row>
    <row r="32" spans="1:16" hidden="1" x14ac:dyDescent="0.3">
      <c r="A32" s="30"/>
      <c r="B32" s="2" t="s">
        <v>266</v>
      </c>
      <c r="C32" s="3" t="s">
        <v>48</v>
      </c>
      <c r="D32" s="3" t="s">
        <v>49</v>
      </c>
      <c r="E32" s="2" t="s">
        <v>229</v>
      </c>
      <c r="F32" s="5" t="s">
        <v>263</v>
      </c>
      <c r="G32" s="2" t="s">
        <v>169</v>
      </c>
      <c r="H32" s="2" t="s">
        <v>217</v>
      </c>
      <c r="I32" s="11">
        <v>42923</v>
      </c>
      <c r="J32" s="4">
        <v>0.375</v>
      </c>
      <c r="K32" s="11">
        <v>42923</v>
      </c>
      <c r="L32" s="4">
        <v>0.75</v>
      </c>
      <c r="M32" s="4" t="s">
        <v>243</v>
      </c>
      <c r="N32" s="9"/>
      <c r="O32" s="9"/>
      <c r="P32" s="9"/>
    </row>
    <row r="33" spans="1:16" hidden="1" x14ac:dyDescent="0.3">
      <c r="A33" s="30"/>
      <c r="B33" s="2" t="s">
        <v>266</v>
      </c>
      <c r="C33" s="3" t="s">
        <v>48</v>
      </c>
      <c r="D33" s="3" t="s">
        <v>50</v>
      </c>
      <c r="E33" s="2" t="s">
        <v>122</v>
      </c>
      <c r="F33" s="5" t="s">
        <v>263</v>
      </c>
      <c r="G33" s="2" t="s">
        <v>170</v>
      </c>
      <c r="H33" s="2" t="s">
        <v>217</v>
      </c>
      <c r="I33" s="11">
        <v>42923</v>
      </c>
      <c r="J33" s="4">
        <v>0.375</v>
      </c>
      <c r="K33" s="11">
        <v>42923</v>
      </c>
      <c r="L33" s="4">
        <v>0.75</v>
      </c>
      <c r="M33" s="4" t="s">
        <v>243</v>
      </c>
      <c r="N33" s="9"/>
      <c r="O33" s="9"/>
      <c r="P33" s="9"/>
    </row>
    <row r="34" spans="1:16" hidden="1" x14ac:dyDescent="0.3">
      <c r="A34" s="30"/>
      <c r="B34" s="2" t="s">
        <v>266</v>
      </c>
      <c r="C34" s="3" t="s">
        <v>48</v>
      </c>
      <c r="D34" s="3" t="s">
        <v>54</v>
      </c>
      <c r="E34" s="2" t="s">
        <v>123</v>
      </c>
      <c r="F34" s="5" t="s">
        <v>6</v>
      </c>
      <c r="G34" s="2" t="s">
        <v>221</v>
      </c>
      <c r="H34" s="2" t="s">
        <v>166</v>
      </c>
      <c r="I34" s="11">
        <v>42923</v>
      </c>
      <c r="J34" s="4">
        <v>0.375</v>
      </c>
      <c r="K34" s="11">
        <v>42923</v>
      </c>
      <c r="L34" s="4">
        <v>0.75</v>
      </c>
      <c r="M34" s="4" t="s">
        <v>243</v>
      </c>
      <c r="N34" s="9"/>
      <c r="O34" s="9"/>
      <c r="P34" s="9"/>
    </row>
    <row r="35" spans="1:16" hidden="1" x14ac:dyDescent="0.3">
      <c r="A35" s="30"/>
      <c r="B35" s="2" t="s">
        <v>266</v>
      </c>
      <c r="C35" s="3" t="s">
        <v>48</v>
      </c>
      <c r="D35" s="3" t="s">
        <v>55</v>
      </c>
      <c r="E35" s="2" t="s">
        <v>124</v>
      </c>
      <c r="F35" s="5" t="s">
        <v>6</v>
      </c>
      <c r="G35" s="2" t="s">
        <v>221</v>
      </c>
      <c r="H35" s="2" t="s">
        <v>166</v>
      </c>
      <c r="I35" s="11">
        <v>42923</v>
      </c>
      <c r="J35" s="4">
        <v>0.375</v>
      </c>
      <c r="K35" s="11">
        <v>42923</v>
      </c>
      <c r="L35" s="4">
        <v>0.75</v>
      </c>
      <c r="M35" s="4" t="s">
        <v>243</v>
      </c>
      <c r="N35" s="9"/>
      <c r="O35" s="9"/>
      <c r="P35" s="9"/>
    </row>
    <row r="36" spans="1:16" hidden="1" x14ac:dyDescent="0.3">
      <c r="A36" s="30"/>
      <c r="B36" s="2" t="s">
        <v>266</v>
      </c>
      <c r="C36" s="3" t="s">
        <v>48</v>
      </c>
      <c r="D36" s="3" t="s">
        <v>56</v>
      </c>
      <c r="E36" s="2" t="s">
        <v>125</v>
      </c>
      <c r="F36" s="5" t="s">
        <v>6</v>
      </c>
      <c r="G36" s="2" t="s">
        <v>221</v>
      </c>
      <c r="H36" s="2" t="s">
        <v>166</v>
      </c>
      <c r="I36" s="11">
        <v>42923</v>
      </c>
      <c r="J36" s="4">
        <v>0.375</v>
      </c>
      <c r="K36" s="11">
        <v>42923</v>
      </c>
      <c r="L36" s="4">
        <v>0.75</v>
      </c>
      <c r="M36" s="4" t="s">
        <v>243</v>
      </c>
      <c r="N36" s="9"/>
      <c r="O36" s="9"/>
      <c r="P36" s="9"/>
    </row>
    <row r="37" spans="1:16" hidden="1" x14ac:dyDescent="0.3">
      <c r="A37" s="30"/>
      <c r="B37" s="2" t="s">
        <v>266</v>
      </c>
      <c r="C37" s="3" t="s">
        <v>48</v>
      </c>
      <c r="D37" s="3" t="s">
        <v>57</v>
      </c>
      <c r="E37" s="2" t="s">
        <v>126</v>
      </c>
      <c r="F37" s="5" t="s">
        <v>6</v>
      </c>
      <c r="G37" s="2" t="s">
        <v>221</v>
      </c>
      <c r="H37" s="2" t="s">
        <v>166</v>
      </c>
      <c r="I37" s="11">
        <v>42923</v>
      </c>
      <c r="J37" s="4">
        <v>0.375</v>
      </c>
      <c r="K37" s="11">
        <v>42923</v>
      </c>
      <c r="L37" s="4">
        <v>0.75</v>
      </c>
      <c r="M37" s="4" t="s">
        <v>243</v>
      </c>
      <c r="N37" s="9"/>
      <c r="O37" s="9"/>
      <c r="P37" s="9"/>
    </row>
    <row r="38" spans="1:16" hidden="1" x14ac:dyDescent="0.3">
      <c r="A38" s="30"/>
      <c r="B38" s="2" t="s">
        <v>266</v>
      </c>
      <c r="C38" s="3" t="s">
        <v>48</v>
      </c>
      <c r="D38" s="3" t="s">
        <v>58</v>
      </c>
      <c r="E38" s="2" t="s">
        <v>127</v>
      </c>
      <c r="F38" s="5" t="s">
        <v>6</v>
      </c>
      <c r="G38" s="2" t="s">
        <v>221</v>
      </c>
      <c r="H38" s="2" t="s">
        <v>166</v>
      </c>
      <c r="I38" s="11">
        <v>42923</v>
      </c>
      <c r="J38" s="4">
        <v>0.375</v>
      </c>
      <c r="K38" s="11">
        <v>42923</v>
      </c>
      <c r="L38" s="4">
        <v>0.75</v>
      </c>
      <c r="M38" s="4" t="s">
        <v>243</v>
      </c>
      <c r="N38" s="9"/>
      <c r="O38" s="9"/>
      <c r="P38" s="9"/>
    </row>
    <row r="39" spans="1:16" hidden="1" x14ac:dyDescent="0.3">
      <c r="A39" s="30"/>
      <c r="B39" s="2" t="s">
        <v>266</v>
      </c>
      <c r="C39" s="3" t="s">
        <v>48</v>
      </c>
      <c r="D39" s="3" t="s">
        <v>59</v>
      </c>
      <c r="E39" s="2" t="s">
        <v>128</v>
      </c>
      <c r="F39" s="5" t="s">
        <v>263</v>
      </c>
      <c r="G39" s="2" t="s">
        <v>170</v>
      </c>
      <c r="H39" s="2" t="s">
        <v>217</v>
      </c>
      <c r="I39" s="11">
        <v>42923</v>
      </c>
      <c r="J39" s="4">
        <v>0.375</v>
      </c>
      <c r="K39" s="11">
        <v>42923</v>
      </c>
      <c r="L39" s="4">
        <v>0.75</v>
      </c>
      <c r="M39" s="4" t="s">
        <v>243</v>
      </c>
      <c r="N39" s="9"/>
      <c r="O39" s="9"/>
      <c r="P39" s="9"/>
    </row>
    <row r="40" spans="1:16" hidden="1" x14ac:dyDescent="0.3">
      <c r="A40" s="30"/>
      <c r="B40" s="2" t="s">
        <v>266</v>
      </c>
      <c r="C40" s="3" t="s">
        <v>48</v>
      </c>
      <c r="D40" s="3" t="s">
        <v>60</v>
      </c>
      <c r="E40" s="2" t="s">
        <v>129</v>
      </c>
      <c r="F40" s="5" t="s">
        <v>263</v>
      </c>
      <c r="G40" s="2" t="s">
        <v>169</v>
      </c>
      <c r="H40" s="2" t="s">
        <v>217</v>
      </c>
      <c r="I40" s="11">
        <v>42923</v>
      </c>
      <c r="J40" s="4">
        <v>0.375</v>
      </c>
      <c r="K40" s="11">
        <v>42923</v>
      </c>
      <c r="L40" s="4">
        <v>0.75</v>
      </c>
      <c r="M40" s="4" t="s">
        <v>243</v>
      </c>
      <c r="N40" s="9"/>
      <c r="O40" s="9"/>
      <c r="P40" s="9"/>
    </row>
    <row r="41" spans="1:16" hidden="1" x14ac:dyDescent="0.3">
      <c r="A41" s="30"/>
      <c r="B41" s="2" t="s">
        <v>266</v>
      </c>
      <c r="C41" s="3" t="s">
        <v>48</v>
      </c>
      <c r="D41" s="3" t="s">
        <v>61</v>
      </c>
      <c r="E41" s="2" t="s">
        <v>130</v>
      </c>
      <c r="F41" s="5" t="s">
        <v>263</v>
      </c>
      <c r="G41" s="2" t="s">
        <v>169</v>
      </c>
      <c r="H41" s="2" t="s">
        <v>217</v>
      </c>
      <c r="I41" s="11">
        <v>42923</v>
      </c>
      <c r="J41" s="4">
        <v>0.375</v>
      </c>
      <c r="K41" s="11">
        <v>42923</v>
      </c>
      <c r="L41" s="4">
        <v>0.75</v>
      </c>
      <c r="M41" s="4" t="s">
        <v>243</v>
      </c>
      <c r="N41" s="9"/>
      <c r="O41" s="9"/>
      <c r="P41" s="9"/>
    </row>
    <row r="42" spans="1:16" ht="54" hidden="1" x14ac:dyDescent="0.3">
      <c r="A42" s="30"/>
      <c r="B42" s="2" t="s">
        <v>266</v>
      </c>
      <c r="C42" s="3" t="s">
        <v>48</v>
      </c>
      <c r="D42" s="3" t="s">
        <v>281</v>
      </c>
      <c r="E42" s="2" t="s">
        <v>131</v>
      </c>
      <c r="F42" s="5" t="s">
        <v>263</v>
      </c>
      <c r="G42" s="2" t="s">
        <v>167</v>
      </c>
      <c r="H42" s="2" t="s">
        <v>217</v>
      </c>
      <c r="I42" s="11">
        <v>42926</v>
      </c>
      <c r="J42" s="4">
        <v>0.375</v>
      </c>
      <c r="K42" s="11">
        <v>42928</v>
      </c>
      <c r="L42" s="4">
        <v>0.41666666666666669</v>
      </c>
      <c r="M42" s="4" t="s">
        <v>243</v>
      </c>
      <c r="N42" s="9"/>
      <c r="O42" s="9"/>
      <c r="P42" s="9"/>
    </row>
    <row r="43" spans="1:16" ht="81" hidden="1" x14ac:dyDescent="0.3">
      <c r="A43" s="30"/>
      <c r="B43" s="2" t="s">
        <v>266</v>
      </c>
      <c r="C43" s="3" t="s">
        <v>282</v>
      </c>
      <c r="D43" s="3" t="s">
        <v>285</v>
      </c>
      <c r="E43" s="2" t="s">
        <v>132</v>
      </c>
      <c r="F43" s="5" t="s">
        <v>283</v>
      </c>
      <c r="G43" s="2" t="s">
        <v>284</v>
      </c>
      <c r="H43" s="2" t="s">
        <v>217</v>
      </c>
      <c r="I43" s="11">
        <v>42926</v>
      </c>
      <c r="J43" s="4">
        <v>0.375</v>
      </c>
      <c r="K43" s="11">
        <v>42928</v>
      </c>
      <c r="L43" s="4">
        <v>0.41666666666666669</v>
      </c>
      <c r="M43" s="4" t="s">
        <v>243</v>
      </c>
      <c r="N43" s="9"/>
      <c r="O43" s="9"/>
      <c r="P43" s="9"/>
    </row>
    <row r="44" spans="1:16" ht="27" hidden="1" x14ac:dyDescent="0.3">
      <c r="A44" s="30"/>
      <c r="B44" s="2" t="s">
        <v>266</v>
      </c>
      <c r="C44" s="3" t="s">
        <v>81</v>
      </c>
      <c r="D44" s="3" t="s">
        <v>171</v>
      </c>
      <c r="E44" s="2" t="s">
        <v>133</v>
      </c>
      <c r="F44" s="5" t="s">
        <v>263</v>
      </c>
      <c r="G44" s="2" t="s">
        <v>12</v>
      </c>
      <c r="H44" s="2" t="s">
        <v>217</v>
      </c>
      <c r="I44" s="11">
        <v>42926</v>
      </c>
      <c r="J44" s="4">
        <v>0.375</v>
      </c>
      <c r="K44" s="11">
        <v>42928</v>
      </c>
      <c r="L44" s="4">
        <v>0.75</v>
      </c>
      <c r="M44" s="4"/>
      <c r="N44" s="9"/>
      <c r="O44" s="9"/>
      <c r="P44" s="9"/>
    </row>
    <row r="45" spans="1:16" hidden="1" x14ac:dyDescent="0.3">
      <c r="A45" s="30"/>
      <c r="B45" s="2" t="s">
        <v>266</v>
      </c>
      <c r="C45" s="3" t="s">
        <v>64</v>
      </c>
      <c r="D45" s="3" t="s">
        <v>226</v>
      </c>
      <c r="E45" s="2" t="s">
        <v>134</v>
      </c>
      <c r="F45" s="5" t="s">
        <v>263</v>
      </c>
      <c r="G45" s="2" t="s">
        <v>15</v>
      </c>
      <c r="H45" s="2" t="s">
        <v>217</v>
      </c>
      <c r="I45" s="11">
        <v>42919</v>
      </c>
      <c r="J45" s="4">
        <v>0.375</v>
      </c>
      <c r="K45" s="11">
        <v>42924</v>
      </c>
      <c r="L45" s="4">
        <v>0.75</v>
      </c>
      <c r="M45" s="4" t="s">
        <v>243</v>
      </c>
      <c r="N45" s="3"/>
      <c r="O45" s="9"/>
      <c r="P45" s="9"/>
    </row>
    <row r="46" spans="1:16" hidden="1" x14ac:dyDescent="0.3">
      <c r="A46" s="30"/>
      <c r="B46" s="2" t="s">
        <v>266</v>
      </c>
      <c r="C46" s="3" t="s">
        <v>64</v>
      </c>
      <c r="D46" s="3" t="s">
        <v>65</v>
      </c>
      <c r="E46" s="2" t="s">
        <v>135</v>
      </c>
      <c r="F46" s="5" t="s">
        <v>173</v>
      </c>
      <c r="G46" s="2" t="s">
        <v>215</v>
      </c>
      <c r="H46" s="2" t="s">
        <v>216</v>
      </c>
      <c r="I46" s="11">
        <v>42926</v>
      </c>
      <c r="J46" s="4">
        <v>0.375</v>
      </c>
      <c r="K46" s="11">
        <v>42928</v>
      </c>
      <c r="L46" s="4">
        <v>0.75</v>
      </c>
      <c r="M46" s="4"/>
      <c r="N46" s="3"/>
      <c r="O46" s="9"/>
      <c r="P46" s="9"/>
    </row>
    <row r="47" spans="1:16" hidden="1" x14ac:dyDescent="0.3">
      <c r="A47" s="30"/>
      <c r="B47" s="2" t="s">
        <v>266</v>
      </c>
      <c r="C47" s="3" t="s">
        <v>64</v>
      </c>
      <c r="D47" s="3" t="s">
        <v>66</v>
      </c>
      <c r="E47" s="2" t="s">
        <v>136</v>
      </c>
      <c r="F47" s="5" t="s">
        <v>173</v>
      </c>
      <c r="G47" s="2" t="s">
        <v>215</v>
      </c>
      <c r="H47" s="2" t="s">
        <v>216</v>
      </c>
      <c r="I47" s="11">
        <v>42926</v>
      </c>
      <c r="J47" s="4">
        <v>0.375</v>
      </c>
      <c r="K47" s="11">
        <v>42928</v>
      </c>
      <c r="L47" s="4">
        <v>0.75</v>
      </c>
      <c r="M47" s="4"/>
      <c r="N47" s="9"/>
      <c r="O47" s="9"/>
      <c r="P47" s="9"/>
    </row>
    <row r="48" spans="1:16" hidden="1" x14ac:dyDescent="0.3">
      <c r="A48" s="30"/>
      <c r="B48" s="2" t="s">
        <v>266</v>
      </c>
      <c r="C48" s="3" t="s">
        <v>64</v>
      </c>
      <c r="D48" s="3" t="s">
        <v>67</v>
      </c>
      <c r="E48" s="2" t="s">
        <v>137</v>
      </c>
      <c r="F48" s="5" t="s">
        <v>173</v>
      </c>
      <c r="G48" s="2" t="s">
        <v>215</v>
      </c>
      <c r="H48" s="2" t="s">
        <v>216</v>
      </c>
      <c r="I48" s="11">
        <v>42926</v>
      </c>
      <c r="J48" s="4">
        <v>0.375</v>
      </c>
      <c r="K48" s="11">
        <v>42928</v>
      </c>
      <c r="L48" s="4">
        <v>0.75</v>
      </c>
      <c r="M48" s="4"/>
      <c r="N48" s="9"/>
      <c r="O48" s="9"/>
      <c r="P48" s="9"/>
    </row>
    <row r="49" spans="1:16" ht="27" hidden="1" x14ac:dyDescent="0.3">
      <c r="A49" s="30"/>
      <c r="B49" s="2" t="s">
        <v>266</v>
      </c>
      <c r="C49" s="3" t="s">
        <v>69</v>
      </c>
      <c r="D49" s="3" t="s">
        <v>70</v>
      </c>
      <c r="E49" s="2" t="s">
        <v>299</v>
      </c>
      <c r="F49" s="5" t="s">
        <v>173</v>
      </c>
      <c r="G49" s="2" t="s">
        <v>175</v>
      </c>
      <c r="H49" s="2" t="s">
        <v>176</v>
      </c>
      <c r="I49" s="11">
        <v>42926</v>
      </c>
      <c r="J49" s="4">
        <v>0.375</v>
      </c>
      <c r="K49" s="11">
        <v>42928</v>
      </c>
      <c r="L49" s="4">
        <v>0.75</v>
      </c>
      <c r="M49" s="4"/>
      <c r="N49" s="9"/>
      <c r="O49" s="9"/>
      <c r="P49" s="9"/>
    </row>
    <row r="50" spans="1:16" ht="40.5" hidden="1" x14ac:dyDescent="0.3">
      <c r="A50" s="30"/>
      <c r="B50" s="2" t="s">
        <v>266</v>
      </c>
      <c r="C50" s="3" t="s">
        <v>10</v>
      </c>
      <c r="D50" s="3" t="s">
        <v>52</v>
      </c>
      <c r="E50" s="2" t="s">
        <v>300</v>
      </c>
      <c r="F50" s="5" t="s">
        <v>263</v>
      </c>
      <c r="G50" s="2" t="s">
        <v>15</v>
      </c>
      <c r="H50" s="2" t="s">
        <v>217</v>
      </c>
      <c r="I50" s="8">
        <v>42929</v>
      </c>
      <c r="J50" s="4">
        <v>0.41666666666666702</v>
      </c>
      <c r="K50" s="8">
        <v>42930</v>
      </c>
      <c r="L50" s="4">
        <v>0.79166666666666696</v>
      </c>
      <c r="M50" s="4"/>
      <c r="N50" s="9"/>
      <c r="O50" s="9"/>
      <c r="P50" s="9"/>
    </row>
    <row r="51" spans="1:16" hidden="1" x14ac:dyDescent="0.3">
      <c r="A51" s="30"/>
      <c r="B51" s="2" t="s">
        <v>266</v>
      </c>
      <c r="C51" s="3" t="s">
        <v>10</v>
      </c>
      <c r="D51" s="3" t="s">
        <v>53</v>
      </c>
      <c r="E51" s="2" t="s">
        <v>230</v>
      </c>
      <c r="F51" s="5" t="s">
        <v>263</v>
      </c>
      <c r="G51" s="2" t="s">
        <v>219</v>
      </c>
      <c r="H51" s="2" t="s">
        <v>217</v>
      </c>
      <c r="I51" s="8">
        <v>42929</v>
      </c>
      <c r="J51" s="4">
        <v>0.375</v>
      </c>
      <c r="K51" s="8">
        <v>42930</v>
      </c>
      <c r="L51" s="4">
        <v>0.75</v>
      </c>
      <c r="M51" s="4"/>
      <c r="N51" s="9"/>
      <c r="O51" s="9"/>
      <c r="P51" s="9"/>
    </row>
    <row r="52" spans="1:16" ht="40.5" hidden="1" x14ac:dyDescent="0.3">
      <c r="A52" s="31"/>
      <c r="B52" s="2" t="s">
        <v>266</v>
      </c>
      <c r="C52" s="3" t="s">
        <v>46</v>
      </c>
      <c r="D52" s="3" t="s">
        <v>47</v>
      </c>
      <c r="E52" s="2" t="s">
        <v>301</v>
      </c>
      <c r="F52" s="5" t="s">
        <v>263</v>
      </c>
      <c r="G52" s="2" t="s">
        <v>12</v>
      </c>
      <c r="H52" s="2" t="s">
        <v>217</v>
      </c>
      <c r="I52" s="8">
        <v>42929</v>
      </c>
      <c r="J52" s="4">
        <v>0.375</v>
      </c>
      <c r="K52" s="8">
        <v>42930</v>
      </c>
      <c r="L52" s="4">
        <v>0.75</v>
      </c>
      <c r="M52" s="4"/>
      <c r="N52" s="9"/>
      <c r="O52" s="9"/>
      <c r="P52" s="9"/>
    </row>
    <row r="53" spans="1:16" x14ac:dyDescent="0.3">
      <c r="A53" s="24" t="s">
        <v>23</v>
      </c>
      <c r="B53" s="2" t="s">
        <v>266</v>
      </c>
      <c r="C53" s="3" t="s">
        <v>260</v>
      </c>
      <c r="D53" s="20" t="s">
        <v>316</v>
      </c>
      <c r="E53" s="2" t="s">
        <v>274</v>
      </c>
      <c r="F53" s="5" t="s">
        <v>173</v>
      </c>
      <c r="G53" s="2" t="s">
        <v>215</v>
      </c>
      <c r="H53" s="2" t="s">
        <v>175</v>
      </c>
      <c r="I53" s="11">
        <v>42930</v>
      </c>
      <c r="J53" s="13">
        <v>0.375</v>
      </c>
      <c r="K53" s="11">
        <v>42930</v>
      </c>
      <c r="L53" s="4">
        <v>0.39583333333333331</v>
      </c>
      <c r="M53" s="4"/>
      <c r="N53" s="9"/>
      <c r="O53" s="9" t="str">
        <f>CONCATENATE("[",E53,"]"," ",D53, " 시작")</f>
        <v>[B-01-001]  - 배치 스케쥴링 작업 속성정보변경 (서버명,계정,command) 시작</v>
      </c>
      <c r="P53" s="9" t="str">
        <f>CONCATENATE("[",E53,"]"," ",D53, " 종료")</f>
        <v>[B-01-001]  - 배치 스케쥴링 작업 속성정보변경 (서버명,계정,command) 종료</v>
      </c>
    </row>
    <row r="54" spans="1:16" x14ac:dyDescent="0.3">
      <c r="A54" s="25"/>
      <c r="B54" s="2" t="s">
        <v>266</v>
      </c>
      <c r="C54" s="3" t="s">
        <v>260</v>
      </c>
      <c r="D54" s="3" t="s">
        <v>267</v>
      </c>
      <c r="E54" s="2" t="s">
        <v>138</v>
      </c>
      <c r="F54" s="5" t="s">
        <v>173</v>
      </c>
      <c r="G54" s="2" t="s">
        <v>215</v>
      </c>
      <c r="H54" s="2" t="s">
        <v>175</v>
      </c>
      <c r="I54" s="11">
        <v>42930</v>
      </c>
      <c r="J54" s="13">
        <v>0.39583333333333331</v>
      </c>
      <c r="K54" s="11">
        <v>42930</v>
      </c>
      <c r="L54" s="4">
        <v>0.41666666666666669</v>
      </c>
      <c r="M54" s="4"/>
      <c r="N54" s="9"/>
      <c r="O54" s="9" t="str">
        <f t="shared" ref="O54:O97" si="0">CONCATENATE("[",E54,"]"," ",D54, " 시작")</f>
        <v>[B-01-002]  - AS-IS 최종 배치중 TO-BE 수행 배치 HOLD 시작</v>
      </c>
      <c r="P54" s="9" t="str">
        <f t="shared" ref="P54:P97" si="1">CONCATENATE("[",E54,"]"," ",D54, " 종료")</f>
        <v>[B-01-002]  - AS-IS 최종 배치중 TO-BE 수행 배치 HOLD 종료</v>
      </c>
    </row>
    <row r="55" spans="1:16" x14ac:dyDescent="0.3">
      <c r="A55" s="25"/>
      <c r="B55" s="2" t="s">
        <v>266</v>
      </c>
      <c r="C55" s="3" t="s">
        <v>261</v>
      </c>
      <c r="D55" s="3" t="s">
        <v>262</v>
      </c>
      <c r="E55" s="2" t="s">
        <v>139</v>
      </c>
      <c r="F55" s="5" t="s">
        <v>263</v>
      </c>
      <c r="G55" s="2" t="s">
        <v>11</v>
      </c>
      <c r="H55" s="2" t="s">
        <v>217</v>
      </c>
      <c r="I55" s="11">
        <v>42930</v>
      </c>
      <c r="J55" s="4">
        <v>0.375</v>
      </c>
      <c r="K55" s="11">
        <v>42930</v>
      </c>
      <c r="L55" s="4">
        <v>0.45833333333333331</v>
      </c>
      <c r="M55" s="4"/>
      <c r="N55" s="9"/>
      <c r="O55" s="9" t="str">
        <f t="shared" si="0"/>
        <v>[B-01-003]  - LOG 데이터 사전 이행 시작</v>
      </c>
      <c r="P55" s="9" t="str">
        <f t="shared" si="1"/>
        <v>[B-01-003]  - LOG 데이터 사전 이행 종료</v>
      </c>
    </row>
    <row r="56" spans="1:16" x14ac:dyDescent="0.3">
      <c r="A56" s="25"/>
      <c r="B56" s="2" t="s">
        <v>266</v>
      </c>
      <c r="C56" s="3" t="s">
        <v>312</v>
      </c>
      <c r="D56" s="3" t="s">
        <v>311</v>
      </c>
      <c r="E56" s="2" t="s">
        <v>140</v>
      </c>
      <c r="F56" s="5" t="s">
        <v>263</v>
      </c>
      <c r="G56" s="2" t="s">
        <v>15</v>
      </c>
      <c r="H56" s="2" t="s">
        <v>217</v>
      </c>
      <c r="I56" s="11">
        <v>42930</v>
      </c>
      <c r="J56" s="4">
        <v>0.375</v>
      </c>
      <c r="K56" s="11">
        <v>42930</v>
      </c>
      <c r="L56" s="4">
        <v>0.45833333333333331</v>
      </c>
      <c r="M56" s="4"/>
      <c r="N56" s="9"/>
      <c r="O56" s="9" t="str">
        <f t="shared" si="0"/>
        <v>[B-01-004]  - To-be 안내 페이지 반영 및 점검 시작</v>
      </c>
      <c r="P56" s="9" t="str">
        <f t="shared" si="1"/>
        <v>[B-01-004]  - To-be 안내 페이지 반영 및 점검 종료</v>
      </c>
    </row>
    <row r="57" spans="1:16" x14ac:dyDescent="0.3">
      <c r="A57" s="25"/>
      <c r="B57" s="2" t="s">
        <v>266</v>
      </c>
      <c r="C57" s="3" t="s">
        <v>84</v>
      </c>
      <c r="D57" s="3" t="s">
        <v>85</v>
      </c>
      <c r="E57" s="2" t="s">
        <v>141</v>
      </c>
      <c r="F57" s="5" t="s">
        <v>263</v>
      </c>
      <c r="G57" s="2" t="s">
        <v>169</v>
      </c>
      <c r="H57" s="2" t="s">
        <v>217</v>
      </c>
      <c r="I57" s="11">
        <v>42930</v>
      </c>
      <c r="J57" s="4">
        <v>0.75</v>
      </c>
      <c r="K57" s="11">
        <v>42930</v>
      </c>
      <c r="L57" s="4">
        <v>0.76388888888888884</v>
      </c>
      <c r="M57" s="4"/>
      <c r="N57" s="9"/>
      <c r="O57" s="9" t="str">
        <f t="shared" si="0"/>
        <v>[B-01-005]  - WEB/WAS Down 시작</v>
      </c>
      <c r="P57" s="9" t="str">
        <f t="shared" si="1"/>
        <v>[B-01-005]  - WEB/WAS Down 종료</v>
      </c>
    </row>
    <row r="58" spans="1:16" x14ac:dyDescent="0.3">
      <c r="A58" s="25"/>
      <c r="B58" s="2" t="s">
        <v>266</v>
      </c>
      <c r="C58" s="3" t="s">
        <v>87</v>
      </c>
      <c r="D58" s="3" t="s">
        <v>86</v>
      </c>
      <c r="E58" s="2" t="s">
        <v>142</v>
      </c>
      <c r="F58" s="5" t="s">
        <v>263</v>
      </c>
      <c r="G58" s="2" t="s">
        <v>11</v>
      </c>
      <c r="H58" s="2" t="s">
        <v>217</v>
      </c>
      <c r="I58" s="11">
        <v>42930</v>
      </c>
      <c r="J58" s="4">
        <v>0.875</v>
      </c>
      <c r="K58" s="11">
        <v>42930</v>
      </c>
      <c r="L58" s="4">
        <v>0.88888888888888884</v>
      </c>
      <c r="M58" s="4"/>
      <c r="N58" s="9"/>
      <c r="O58" s="9" t="str">
        <f t="shared" si="0"/>
        <v>[B-01-006]  - DBMS Restart (No archive mode) 시작</v>
      </c>
      <c r="P58" s="9" t="str">
        <f t="shared" si="1"/>
        <v>[B-01-006]  - DBMS Restart (No archive mode) 종료</v>
      </c>
    </row>
    <row r="59" spans="1:16" x14ac:dyDescent="0.3">
      <c r="A59" s="25"/>
      <c r="B59" s="2" t="s">
        <v>266</v>
      </c>
      <c r="C59" s="3" t="s">
        <v>88</v>
      </c>
      <c r="D59" s="3" t="s">
        <v>89</v>
      </c>
      <c r="E59" s="2" t="s">
        <v>143</v>
      </c>
      <c r="F59" s="5" t="s">
        <v>263</v>
      </c>
      <c r="G59" s="2" t="s">
        <v>11</v>
      </c>
      <c r="H59" s="2" t="s">
        <v>217</v>
      </c>
      <c r="I59" s="11">
        <v>42930</v>
      </c>
      <c r="J59" s="4">
        <v>0.88888888888888884</v>
      </c>
      <c r="K59" s="11">
        <v>42930</v>
      </c>
      <c r="L59" s="4">
        <v>0.90277777777777779</v>
      </c>
      <c r="M59" s="4"/>
      <c r="N59" s="9"/>
      <c r="O59" s="9" t="str">
        <f t="shared" si="0"/>
        <v>[B-01-007]  - Table Truncate 시작</v>
      </c>
      <c r="P59" s="9" t="str">
        <f t="shared" si="1"/>
        <v>[B-01-007]  - Table Truncate 종료</v>
      </c>
    </row>
    <row r="60" spans="1:16" x14ac:dyDescent="0.3">
      <c r="A60" s="25"/>
      <c r="B60" s="2" t="s">
        <v>266</v>
      </c>
      <c r="C60" s="3" t="s">
        <v>178</v>
      </c>
      <c r="D60" s="3" t="s">
        <v>248</v>
      </c>
      <c r="E60" s="2" t="s">
        <v>144</v>
      </c>
      <c r="F60" s="5" t="s">
        <v>6</v>
      </c>
      <c r="G60" s="2" t="s">
        <v>221</v>
      </c>
      <c r="H60" s="2" t="s">
        <v>166</v>
      </c>
      <c r="I60" s="8">
        <v>42930</v>
      </c>
      <c r="J60" s="4">
        <v>0.91666666666666663</v>
      </c>
      <c r="K60" s="8">
        <v>42931</v>
      </c>
      <c r="L60" s="4">
        <v>9.0277777777777776E-2</v>
      </c>
      <c r="M60" s="4"/>
      <c r="N60" s="9" t="s">
        <v>239</v>
      </c>
      <c r="O60" s="9" t="str">
        <f t="shared" si="0"/>
        <v>[B-01-008]  - As-Is Web/WAS/DB서버 파일 백업 수행 시작</v>
      </c>
      <c r="P60" s="9" t="str">
        <f t="shared" si="1"/>
        <v>[B-01-008]  - As-Is Web/WAS/DB서버 파일 백업 수행 종료</v>
      </c>
    </row>
    <row r="61" spans="1:16" x14ac:dyDescent="0.3">
      <c r="A61" s="25"/>
      <c r="B61" s="2" t="s">
        <v>266</v>
      </c>
      <c r="C61" s="3" t="s">
        <v>80</v>
      </c>
      <c r="D61" s="3" t="s">
        <v>82</v>
      </c>
      <c r="E61" s="2" t="s">
        <v>145</v>
      </c>
      <c r="F61" s="5" t="s">
        <v>6</v>
      </c>
      <c r="G61" s="2" t="s">
        <v>221</v>
      </c>
      <c r="H61" s="2" t="s">
        <v>166</v>
      </c>
      <c r="I61" s="8">
        <v>42930</v>
      </c>
      <c r="J61" s="4">
        <v>0.91666666666666663</v>
      </c>
      <c r="K61" s="8">
        <v>42931</v>
      </c>
      <c r="L61" s="4">
        <v>9.0277777777777776E-2</v>
      </c>
      <c r="M61" s="4"/>
      <c r="N61" s="9" t="s">
        <v>240</v>
      </c>
      <c r="O61" s="9" t="str">
        <f t="shared" si="0"/>
        <v>[B-01-009]  - As-Is DB 백업 수행 시작</v>
      </c>
      <c r="P61" s="9" t="str">
        <f t="shared" si="1"/>
        <v>[B-01-009]  - As-Is DB 백업 수행 종료</v>
      </c>
    </row>
    <row r="62" spans="1:16" x14ac:dyDescent="0.3">
      <c r="A62" s="25"/>
      <c r="B62" s="2" t="s">
        <v>266</v>
      </c>
      <c r="C62" s="3" t="s">
        <v>259</v>
      </c>
      <c r="D62" s="3" t="s">
        <v>249</v>
      </c>
      <c r="E62" s="2" t="s">
        <v>146</v>
      </c>
      <c r="F62" s="5" t="s">
        <v>173</v>
      </c>
      <c r="G62" s="2" t="s">
        <v>250</v>
      </c>
      <c r="H62" s="2" t="s">
        <v>176</v>
      </c>
      <c r="I62" s="8">
        <v>42930</v>
      </c>
      <c r="J62" s="4">
        <v>0.99305555555555547</v>
      </c>
      <c r="K62" s="8">
        <v>42930</v>
      </c>
      <c r="L62" s="4">
        <v>0.99930555555555556</v>
      </c>
      <c r="M62" s="4"/>
      <c r="N62" s="9"/>
      <c r="O62" s="9" t="str">
        <f t="shared" si="0"/>
        <v>[B-01-010]  - As-Is Web서버에 안내페이지 반영 시작</v>
      </c>
      <c r="P62" s="9" t="str">
        <f t="shared" si="1"/>
        <v>[B-01-010]  - As-Is Web서버에 안내페이지 반영 종료</v>
      </c>
    </row>
    <row r="63" spans="1:16" x14ac:dyDescent="0.3">
      <c r="A63" s="25"/>
      <c r="B63" s="2" t="s">
        <v>266</v>
      </c>
      <c r="C63" s="3" t="s">
        <v>5</v>
      </c>
      <c r="D63" s="3" t="s">
        <v>286</v>
      </c>
      <c r="E63" s="2" t="s">
        <v>147</v>
      </c>
      <c r="F63" s="5" t="s">
        <v>173</v>
      </c>
      <c r="G63" s="2" t="s">
        <v>270</v>
      </c>
      <c r="H63" s="2" t="s">
        <v>176</v>
      </c>
      <c r="I63" s="8">
        <v>42931</v>
      </c>
      <c r="J63" s="4">
        <v>0</v>
      </c>
      <c r="K63" s="8">
        <v>42931</v>
      </c>
      <c r="L63" s="4">
        <v>3.472222222222222E-3</v>
      </c>
      <c r="M63" s="4"/>
      <c r="N63" s="9"/>
      <c r="O63" s="9" t="str">
        <f t="shared" si="0"/>
        <v>[B-01-011]  - As-Is WAS 서버 Down 시작</v>
      </c>
      <c r="P63" s="9" t="str">
        <f t="shared" si="1"/>
        <v>[B-01-011]  - As-Is WAS 서버 Down 종료</v>
      </c>
    </row>
    <row r="64" spans="1:16" x14ac:dyDescent="0.3">
      <c r="A64" s="25"/>
      <c r="B64" s="2" t="s">
        <v>266</v>
      </c>
      <c r="C64" s="3" t="s">
        <v>5</v>
      </c>
      <c r="D64" s="3" t="s">
        <v>268</v>
      </c>
      <c r="E64" s="2" t="s">
        <v>148</v>
      </c>
      <c r="F64" s="5" t="s">
        <v>173</v>
      </c>
      <c r="G64" s="2" t="s">
        <v>270</v>
      </c>
      <c r="H64" s="2" t="s">
        <v>176</v>
      </c>
      <c r="I64" s="8">
        <v>42931</v>
      </c>
      <c r="J64" s="4">
        <v>0</v>
      </c>
      <c r="K64" s="8">
        <v>42931</v>
      </c>
      <c r="L64" s="4">
        <v>3.472222222222222E-3</v>
      </c>
      <c r="M64" s="4"/>
      <c r="N64" s="9" t="s">
        <v>269</v>
      </c>
      <c r="O64" s="9" t="str">
        <f t="shared" si="0"/>
        <v>[B-01-012]  - As-Is DTM WAS 서버 Down 시작</v>
      </c>
      <c r="P64" s="9" t="str">
        <f t="shared" si="1"/>
        <v>[B-01-012]  - As-Is DTM WAS 서버 Down 종료</v>
      </c>
    </row>
    <row r="65" spans="1:16" x14ac:dyDescent="0.3">
      <c r="A65" s="25"/>
      <c r="B65" s="2" t="s">
        <v>266</v>
      </c>
      <c r="C65" s="3" t="s">
        <v>238</v>
      </c>
      <c r="D65" s="3" t="s">
        <v>320</v>
      </c>
      <c r="E65" s="2" t="s">
        <v>149</v>
      </c>
      <c r="F65" s="5" t="s">
        <v>173</v>
      </c>
      <c r="G65" s="2" t="s">
        <v>215</v>
      </c>
      <c r="H65" s="2" t="s">
        <v>216</v>
      </c>
      <c r="I65" s="8">
        <v>42931</v>
      </c>
      <c r="J65" s="4">
        <v>3.472222222222222E-3</v>
      </c>
      <c r="K65" s="8">
        <v>42931</v>
      </c>
      <c r="L65" s="4">
        <v>8.3333333333333329E-2</v>
      </c>
      <c r="M65" s="4"/>
      <c r="N65" s="9"/>
      <c r="O65" s="9" t="str">
        <f t="shared" si="0"/>
        <v>[B-01-013]  - As-Is 최종 배치작업 수행 (Cronjob, DB Schedule job 포함) 시작</v>
      </c>
      <c r="P65" s="9" t="str">
        <f t="shared" si="1"/>
        <v>[B-01-013]  - As-Is 최종 배치작업 수행 (Cronjob, DB Schedule job 포함) 종료</v>
      </c>
    </row>
    <row r="66" spans="1:16" x14ac:dyDescent="0.3">
      <c r="A66" s="25"/>
      <c r="B66" s="2" t="s">
        <v>266</v>
      </c>
      <c r="C66" s="3" t="s">
        <v>238</v>
      </c>
      <c r="D66" s="20" t="s">
        <v>321</v>
      </c>
      <c r="E66" s="2" t="s">
        <v>150</v>
      </c>
      <c r="F66" s="5" t="s">
        <v>173</v>
      </c>
      <c r="G66" s="2" t="s">
        <v>215</v>
      </c>
      <c r="H66" s="2" t="s">
        <v>216</v>
      </c>
      <c r="I66" s="8">
        <v>42931</v>
      </c>
      <c r="J66" s="4">
        <v>3.472222222222222E-3</v>
      </c>
      <c r="K66" s="8">
        <v>42931</v>
      </c>
      <c r="L66" s="4">
        <v>8.3333333333333329E-2</v>
      </c>
      <c r="M66" s="4"/>
      <c r="N66" s="9"/>
      <c r="O66" s="9" t="str">
        <f t="shared" si="0"/>
        <v>[B-01-014]  - As-Is Cronjob schedule job hold 처리 시작</v>
      </c>
      <c r="P66" s="9" t="str">
        <f t="shared" si="1"/>
        <v>[B-01-014]  - As-Is Cronjob schedule job hold 처리 종료</v>
      </c>
    </row>
    <row r="67" spans="1:16" x14ac:dyDescent="0.3">
      <c r="A67" s="25"/>
      <c r="B67" s="2" t="s">
        <v>266</v>
      </c>
      <c r="C67" s="3" t="s">
        <v>238</v>
      </c>
      <c r="D67" s="20" t="s">
        <v>322</v>
      </c>
      <c r="E67" s="2" t="s">
        <v>151</v>
      </c>
      <c r="F67" s="5" t="s">
        <v>173</v>
      </c>
      <c r="G67" s="2" t="s">
        <v>215</v>
      </c>
      <c r="H67" s="2" t="s">
        <v>216</v>
      </c>
      <c r="I67" s="8">
        <v>42931</v>
      </c>
      <c r="J67" s="4">
        <v>3.472222222222222E-3</v>
      </c>
      <c r="K67" s="8">
        <v>42931</v>
      </c>
      <c r="L67" s="4">
        <v>8.3333333333333329E-2</v>
      </c>
      <c r="M67" s="4"/>
      <c r="N67" s="9"/>
      <c r="O67" s="9" t="str">
        <f t="shared" si="0"/>
        <v>[B-01-015]  - As-Is DB schedule job hold 처리 시작</v>
      </c>
      <c r="P67" s="9" t="str">
        <f t="shared" si="1"/>
        <v>[B-01-015]  - As-Is DB schedule job hold 처리 종료</v>
      </c>
    </row>
    <row r="68" spans="1:16" x14ac:dyDescent="0.3">
      <c r="A68" s="25"/>
      <c r="B68" s="2" t="s">
        <v>266</v>
      </c>
      <c r="C68" s="3" t="s">
        <v>179</v>
      </c>
      <c r="D68" s="3" t="s">
        <v>92</v>
      </c>
      <c r="E68" s="2" t="s">
        <v>152</v>
      </c>
      <c r="F68" s="5" t="s">
        <v>218</v>
      </c>
      <c r="G68" s="2" t="s">
        <v>273</v>
      </c>
      <c r="H68" s="2" t="s">
        <v>176</v>
      </c>
      <c r="I68" s="11">
        <v>42931</v>
      </c>
      <c r="J68" s="4">
        <v>8.3333333333333329E-2</v>
      </c>
      <c r="K68" s="11">
        <v>42931</v>
      </c>
      <c r="L68" s="4">
        <v>9.0277777777777776E-2</v>
      </c>
      <c r="M68" s="4"/>
      <c r="N68" s="9"/>
      <c r="O68" s="9" t="str">
        <f t="shared" si="0"/>
        <v>[B-01-016]  - As-Is DB 접근권한 변경(Read-Only) 시작</v>
      </c>
      <c r="P68" s="9" t="str">
        <f t="shared" si="1"/>
        <v>[B-01-016]  - As-Is DB 접근권한 변경(Read-Only) 종료</v>
      </c>
    </row>
    <row r="69" spans="1:16" x14ac:dyDescent="0.3">
      <c r="A69" s="25"/>
      <c r="B69" s="2" t="s">
        <v>266</v>
      </c>
      <c r="C69" s="3" t="s">
        <v>68</v>
      </c>
      <c r="D69" s="3" t="s">
        <v>287</v>
      </c>
      <c r="E69" s="2" t="s">
        <v>153</v>
      </c>
      <c r="F69" s="5" t="s">
        <v>173</v>
      </c>
      <c r="G69" s="2" t="s">
        <v>288</v>
      </c>
      <c r="H69" s="2" t="s">
        <v>176</v>
      </c>
      <c r="I69" s="11">
        <v>42931</v>
      </c>
      <c r="J69" s="4">
        <v>9.0277777777777776E-2</v>
      </c>
      <c r="K69" s="11">
        <v>42931</v>
      </c>
      <c r="L69" s="4">
        <v>9.7222222222222224E-2</v>
      </c>
      <c r="M69" s="4"/>
      <c r="N69" s="9"/>
      <c r="O69" s="9" t="str">
        <f t="shared" si="0"/>
        <v>[B-01-017]  - 운영환경으로 인터페이스 이관/설정 (EAI/FEP/MCI) 시작</v>
      </c>
      <c r="P69" s="9" t="str">
        <f t="shared" si="1"/>
        <v>[B-01-017]  - 운영환경으로 인터페이스 이관/설정 (EAI/FEP/MCI) 종료</v>
      </c>
    </row>
    <row r="70" spans="1:16" x14ac:dyDescent="0.3">
      <c r="A70" s="25"/>
      <c r="B70" s="2" t="s">
        <v>266</v>
      </c>
      <c r="C70" s="3" t="s">
        <v>7</v>
      </c>
      <c r="D70" s="20" t="s">
        <v>294</v>
      </c>
      <c r="E70" s="2" t="s">
        <v>154</v>
      </c>
      <c r="F70" s="5" t="s">
        <v>173</v>
      </c>
      <c r="G70" s="2" t="s">
        <v>250</v>
      </c>
      <c r="H70" s="2" t="s">
        <v>12</v>
      </c>
      <c r="I70" s="11">
        <v>42931</v>
      </c>
      <c r="J70" s="21">
        <v>0.16666666666666666</v>
      </c>
      <c r="K70" s="11">
        <v>42931</v>
      </c>
      <c r="L70" s="4">
        <v>0.29166666666666669</v>
      </c>
      <c r="M70" s="4"/>
      <c r="N70" s="9"/>
      <c r="O70" s="9" t="str">
        <f t="shared" si="0"/>
        <v>[B-01-018]  - 파일 이관 (AS-IS Web Image, NAS 파일) 시작</v>
      </c>
      <c r="P70" s="9" t="str">
        <f t="shared" si="1"/>
        <v>[B-01-018]  - 파일 이관 (AS-IS Web Image, NAS 파일) 종료</v>
      </c>
    </row>
    <row r="71" spans="1:16" x14ac:dyDescent="0.3">
      <c r="A71" s="25"/>
      <c r="B71" s="2" t="s">
        <v>266</v>
      </c>
      <c r="C71" s="3" t="s">
        <v>7</v>
      </c>
      <c r="D71" s="20" t="s">
        <v>295</v>
      </c>
      <c r="E71" s="2" t="s">
        <v>155</v>
      </c>
      <c r="F71" s="5" t="s">
        <v>173</v>
      </c>
      <c r="G71" s="2" t="s">
        <v>250</v>
      </c>
      <c r="H71" s="2" t="s">
        <v>12</v>
      </c>
      <c r="I71" s="11">
        <v>42931</v>
      </c>
      <c r="J71" s="21">
        <v>0.16666666666666666</v>
      </c>
      <c r="K71" s="11">
        <v>42931</v>
      </c>
      <c r="L71" s="4">
        <v>0.29166666666666669</v>
      </c>
      <c r="M71" s="4"/>
      <c r="N71" s="9"/>
      <c r="O71" s="9" t="str">
        <f t="shared" si="0"/>
        <v>[B-01-019]  - 파일 이관 (Samfile) 시작</v>
      </c>
      <c r="P71" s="9" t="str">
        <f t="shared" si="1"/>
        <v>[B-01-019]  - 파일 이관 (Samfile) 종료</v>
      </c>
    </row>
    <row r="72" spans="1:16" x14ac:dyDescent="0.3">
      <c r="A72" s="25"/>
      <c r="B72" s="2" t="s">
        <v>266</v>
      </c>
      <c r="C72" s="3" t="s">
        <v>7</v>
      </c>
      <c r="D72" s="12" t="s">
        <v>83</v>
      </c>
      <c r="E72" s="2" t="s">
        <v>156</v>
      </c>
      <c r="F72" s="5" t="s">
        <v>263</v>
      </c>
      <c r="G72" s="2" t="s">
        <v>11</v>
      </c>
      <c r="H72" s="2" t="s">
        <v>217</v>
      </c>
      <c r="I72" s="11">
        <v>42931</v>
      </c>
      <c r="J72" s="13">
        <v>9.0277777777777776E-2</v>
      </c>
      <c r="K72" s="11">
        <v>42931</v>
      </c>
      <c r="L72" s="4">
        <v>0.14583333333333334</v>
      </c>
      <c r="M72" s="4"/>
      <c r="N72" s="9"/>
      <c r="O72" s="9" t="str">
        <f t="shared" si="0"/>
        <v>[B-01-020]  - Data Export (DB) 시작</v>
      </c>
      <c r="P72" s="9" t="str">
        <f t="shared" si="1"/>
        <v>[B-01-020]  - Data Export (DB) 종료</v>
      </c>
    </row>
    <row r="73" spans="1:16" x14ac:dyDescent="0.3">
      <c r="A73" s="25"/>
      <c r="B73" s="2" t="s">
        <v>266</v>
      </c>
      <c r="C73" s="3" t="s">
        <v>7</v>
      </c>
      <c r="D73" s="3" t="s">
        <v>293</v>
      </c>
      <c r="E73" s="2" t="s">
        <v>157</v>
      </c>
      <c r="F73" s="5" t="s">
        <v>263</v>
      </c>
      <c r="G73" s="2" t="s">
        <v>11</v>
      </c>
      <c r="H73" s="2" t="s">
        <v>217</v>
      </c>
      <c r="I73" s="11">
        <v>42931</v>
      </c>
      <c r="J73" s="13">
        <v>0.14583333333333334</v>
      </c>
      <c r="K73" s="11">
        <v>42931</v>
      </c>
      <c r="L73" s="4">
        <v>0.16666666666666666</v>
      </c>
      <c r="M73" s="4"/>
      <c r="N73" s="9"/>
      <c r="O73" s="9" t="str">
        <f t="shared" si="0"/>
        <v>[B-01-021]  - Data 이관 시작</v>
      </c>
      <c r="P73" s="9" t="str">
        <f t="shared" si="1"/>
        <v>[B-01-021]  - Data 이관 종료</v>
      </c>
    </row>
    <row r="74" spans="1:16" x14ac:dyDescent="0.3">
      <c r="A74" s="25"/>
      <c r="B74" s="2" t="s">
        <v>266</v>
      </c>
      <c r="C74" s="3" t="s">
        <v>7</v>
      </c>
      <c r="D74" s="3" t="s">
        <v>251</v>
      </c>
      <c r="E74" s="2" t="s">
        <v>158</v>
      </c>
      <c r="F74" s="5" t="s">
        <v>263</v>
      </c>
      <c r="G74" s="2" t="s">
        <v>11</v>
      </c>
      <c r="H74" s="2" t="s">
        <v>217</v>
      </c>
      <c r="I74" s="11">
        <v>42931</v>
      </c>
      <c r="J74" s="13">
        <v>0.16666666666666666</v>
      </c>
      <c r="K74" s="11">
        <v>42931</v>
      </c>
      <c r="L74" s="4">
        <v>0.20833333333333334</v>
      </c>
      <c r="M74" s="4"/>
      <c r="N74" s="9"/>
      <c r="O74" s="9" t="str">
        <f t="shared" si="0"/>
        <v>[B-01-022]  - Data Import 시작</v>
      </c>
      <c r="P74" s="9" t="str">
        <f t="shared" si="1"/>
        <v>[B-01-022]  - Data Import 종료</v>
      </c>
    </row>
    <row r="75" spans="1:16" x14ac:dyDescent="0.3">
      <c r="A75" s="25"/>
      <c r="B75" s="2" t="s">
        <v>266</v>
      </c>
      <c r="C75" s="3" t="s">
        <v>90</v>
      </c>
      <c r="D75" s="3" t="s">
        <v>252</v>
      </c>
      <c r="E75" s="2" t="s">
        <v>159</v>
      </c>
      <c r="F75" s="5" t="s">
        <v>263</v>
      </c>
      <c r="G75" s="2" t="s">
        <v>170</v>
      </c>
      <c r="H75" s="2" t="s">
        <v>217</v>
      </c>
      <c r="I75" s="11">
        <v>42931</v>
      </c>
      <c r="J75" s="4">
        <v>0.20833333333333334</v>
      </c>
      <c r="K75" s="11">
        <v>42931</v>
      </c>
      <c r="L75" s="4">
        <v>0.23611111111111113</v>
      </c>
      <c r="M75" s="4"/>
      <c r="N75" s="9"/>
      <c r="O75" s="9" t="str">
        <f t="shared" si="0"/>
        <v>[B-01-023]  - DB Index Rebuild 시작</v>
      </c>
      <c r="P75" s="9" t="str">
        <f t="shared" si="1"/>
        <v>[B-01-023]  - DB Index Rebuild 종료</v>
      </c>
    </row>
    <row r="76" spans="1:16" x14ac:dyDescent="0.3">
      <c r="A76" s="25"/>
      <c r="B76" s="2" t="s">
        <v>266</v>
      </c>
      <c r="C76" s="3" t="s">
        <v>8</v>
      </c>
      <c r="D76" s="3" t="s">
        <v>307</v>
      </c>
      <c r="E76" s="2" t="s">
        <v>160</v>
      </c>
      <c r="F76" s="5" t="s">
        <v>263</v>
      </c>
      <c r="G76" s="2" t="s">
        <v>11</v>
      </c>
      <c r="H76" s="2" t="s">
        <v>217</v>
      </c>
      <c r="I76" s="11">
        <v>42931</v>
      </c>
      <c r="J76" s="13">
        <v>0.23611111111111113</v>
      </c>
      <c r="K76" s="11">
        <v>42931</v>
      </c>
      <c r="L76" s="4">
        <v>0.25</v>
      </c>
      <c r="M76" s="4"/>
      <c r="N76" s="9"/>
      <c r="O76" s="9" t="str">
        <f t="shared" si="0"/>
        <v>[B-01-024]  - DB 서버 Restart (아카이브 모드) 시작</v>
      </c>
      <c r="P76" s="9" t="str">
        <f t="shared" si="1"/>
        <v>[B-01-024]  - DB 서버 Restart (아카이브 모드) 종료</v>
      </c>
    </row>
    <row r="77" spans="1:16" x14ac:dyDescent="0.3">
      <c r="A77" s="25"/>
      <c r="B77" s="2" t="s">
        <v>266</v>
      </c>
      <c r="C77" s="3" t="s">
        <v>80</v>
      </c>
      <c r="D77" s="3" t="s">
        <v>93</v>
      </c>
      <c r="E77" s="2" t="s">
        <v>161</v>
      </c>
      <c r="F77" s="5" t="s">
        <v>173</v>
      </c>
      <c r="G77" s="2" t="s">
        <v>273</v>
      </c>
      <c r="H77" s="2" t="s">
        <v>216</v>
      </c>
      <c r="I77" s="11">
        <v>42931</v>
      </c>
      <c r="J77" s="13">
        <v>0.25</v>
      </c>
      <c r="K77" s="11">
        <v>42931</v>
      </c>
      <c r="L77" s="4">
        <v>0.29166666666666669</v>
      </c>
      <c r="M77" s="4"/>
      <c r="N77" s="9"/>
      <c r="O77" s="9" t="str">
        <f t="shared" si="0"/>
        <v>[B-01-025]  - As-Is DB Table 건수 확인 (점검용) 시작</v>
      </c>
      <c r="P77" s="9" t="str">
        <f t="shared" si="1"/>
        <v>[B-01-025]  - As-Is DB Table 건수 확인 (점검용) 종료</v>
      </c>
    </row>
    <row r="78" spans="1:16" x14ac:dyDescent="0.3">
      <c r="A78" s="25"/>
      <c r="B78" s="2" t="s">
        <v>266</v>
      </c>
      <c r="C78" s="3" t="s">
        <v>91</v>
      </c>
      <c r="D78" s="3" t="s">
        <v>291</v>
      </c>
      <c r="E78" s="2" t="s">
        <v>162</v>
      </c>
      <c r="F78" s="5" t="s">
        <v>173</v>
      </c>
      <c r="G78" s="2" t="s">
        <v>289</v>
      </c>
      <c r="H78" s="2" t="s">
        <v>176</v>
      </c>
      <c r="I78" s="11">
        <v>42931</v>
      </c>
      <c r="J78" s="13">
        <v>0.25</v>
      </c>
      <c r="K78" s="11">
        <v>42931</v>
      </c>
      <c r="L78" s="4">
        <v>0.29166666666666669</v>
      </c>
      <c r="M78" s="4"/>
      <c r="N78" s="9"/>
      <c r="O78" s="9" t="str">
        <f t="shared" si="0"/>
        <v>[B-01-026]  - 이관 Data 점검 : 테이블 건수 비교 (As-Is/To-Be) 시작</v>
      </c>
      <c r="P78" s="9" t="str">
        <f t="shared" si="1"/>
        <v>[B-01-026]  - 이관 Data 점검 : 테이블 건수 비교 (As-Is/To-Be) 종료</v>
      </c>
    </row>
    <row r="79" spans="1:16" x14ac:dyDescent="0.3">
      <c r="A79" s="25"/>
      <c r="B79" s="2" t="s">
        <v>266</v>
      </c>
      <c r="C79" s="3" t="s">
        <v>91</v>
      </c>
      <c r="D79" s="3" t="s">
        <v>292</v>
      </c>
      <c r="E79" s="2" t="s">
        <v>163</v>
      </c>
      <c r="F79" s="5" t="s">
        <v>173</v>
      </c>
      <c r="G79" s="2" t="s">
        <v>215</v>
      </c>
      <c r="H79" s="2" t="s">
        <v>290</v>
      </c>
      <c r="I79" s="11">
        <v>42931</v>
      </c>
      <c r="J79" s="13">
        <v>0.25</v>
      </c>
      <c r="K79" s="11">
        <v>42931</v>
      </c>
      <c r="L79" s="4">
        <v>0.29166666666666669</v>
      </c>
      <c r="M79" s="4"/>
      <c r="N79" s="9"/>
      <c r="O79" s="9" t="str">
        <f t="shared" si="0"/>
        <v>[B-01-027]  - 이관 Data 점검 : 금액 SUM 비교 (As-Is/To-Be) 시작</v>
      </c>
      <c r="P79" s="9" t="str">
        <f t="shared" si="1"/>
        <v>[B-01-027]  - 이관 Data 점검 : 금액 SUM 비교 (As-Is/To-Be) 종료</v>
      </c>
    </row>
    <row r="80" spans="1:16" x14ac:dyDescent="0.3">
      <c r="A80" s="25"/>
      <c r="B80" s="2" t="s">
        <v>266</v>
      </c>
      <c r="C80" s="3" t="s">
        <v>8</v>
      </c>
      <c r="D80" s="3" t="s">
        <v>315</v>
      </c>
      <c r="E80" s="2" t="s">
        <v>164</v>
      </c>
      <c r="F80" s="5" t="s">
        <v>263</v>
      </c>
      <c r="G80" s="2" t="s">
        <v>169</v>
      </c>
      <c r="H80" s="2" t="s">
        <v>217</v>
      </c>
      <c r="I80" s="11">
        <v>42931</v>
      </c>
      <c r="J80" s="13">
        <v>0.29166666666666669</v>
      </c>
      <c r="K80" s="11">
        <v>42931</v>
      </c>
      <c r="L80" s="4">
        <v>0.2986111111111111</v>
      </c>
      <c r="M80" s="4"/>
      <c r="N80" s="9"/>
      <c r="O80" s="9" t="str">
        <f t="shared" si="0"/>
        <v>[B-01-028]  - WAS/Web 서버 Start (SV15 WAS 제외) 시작</v>
      </c>
      <c r="P80" s="9" t="str">
        <f t="shared" si="1"/>
        <v>[B-01-028]  - WAS/Web 서버 Start (SV15 WAS 제외) 종료</v>
      </c>
    </row>
    <row r="81" spans="1:16" x14ac:dyDescent="0.3">
      <c r="A81" s="25"/>
      <c r="B81" s="2" t="s">
        <v>266</v>
      </c>
      <c r="C81" s="3" t="s">
        <v>309</v>
      </c>
      <c r="D81" s="20" t="s">
        <v>308</v>
      </c>
      <c r="E81" s="2" t="s">
        <v>231</v>
      </c>
      <c r="F81" s="5" t="s">
        <v>263</v>
      </c>
      <c r="G81" s="2" t="s">
        <v>11</v>
      </c>
      <c r="H81" s="2" t="s">
        <v>217</v>
      </c>
      <c r="I81" s="11">
        <v>42931</v>
      </c>
      <c r="J81" s="13">
        <v>0.29166666666666669</v>
      </c>
      <c r="K81" s="11">
        <v>42931</v>
      </c>
      <c r="L81" s="4">
        <v>0.2986111111111111</v>
      </c>
      <c r="M81" s="4"/>
      <c r="N81" s="9"/>
      <c r="O81" s="9" t="str">
        <f t="shared" si="0"/>
        <v>[B-01-029]  - 사용자 정보 백업 후 변경 (테스트담당자외 Disable) 시작</v>
      </c>
      <c r="P81" s="9" t="str">
        <f t="shared" si="1"/>
        <v>[B-01-029]  - 사용자 정보 백업 후 변경 (테스트담당자외 Disable) 종료</v>
      </c>
    </row>
    <row r="82" spans="1:16" x14ac:dyDescent="0.3">
      <c r="A82" s="25"/>
      <c r="B82" s="2" t="s">
        <v>266</v>
      </c>
      <c r="C82" s="3" t="s">
        <v>9</v>
      </c>
      <c r="D82" s="3" t="s">
        <v>296</v>
      </c>
      <c r="E82" s="2" t="s">
        <v>232</v>
      </c>
      <c r="F82" s="5" t="s">
        <v>263</v>
      </c>
      <c r="G82" s="2" t="s">
        <v>165</v>
      </c>
      <c r="H82" s="2" t="s">
        <v>217</v>
      </c>
      <c r="I82" s="11">
        <v>42931</v>
      </c>
      <c r="J82" s="13">
        <v>0.2986111111111111</v>
      </c>
      <c r="K82" s="11">
        <v>42931</v>
      </c>
      <c r="L82" s="4">
        <v>0.33333333333333331</v>
      </c>
      <c r="M82" s="4"/>
      <c r="N82" s="9"/>
      <c r="O82" s="9" t="str">
        <f t="shared" si="0"/>
        <v>[B-01-030]  - To-Be 운영 시스템 점검 (인프라)-시스템/업무 S/W 시작</v>
      </c>
      <c r="P82" s="9" t="str">
        <f t="shared" si="1"/>
        <v>[B-01-030]  - To-Be 운영 시스템 점검 (인프라)-시스템/업무 S/W 종료</v>
      </c>
    </row>
    <row r="83" spans="1:16" x14ac:dyDescent="0.3">
      <c r="A83" s="25"/>
      <c r="B83" s="2" t="s">
        <v>266</v>
      </c>
      <c r="C83" s="3" t="s">
        <v>94</v>
      </c>
      <c r="D83" s="20" t="s">
        <v>256</v>
      </c>
      <c r="E83" s="2" t="s">
        <v>233</v>
      </c>
      <c r="F83" s="5" t="s">
        <v>6</v>
      </c>
      <c r="G83" s="2" t="s">
        <v>242</v>
      </c>
      <c r="H83" s="2" t="s">
        <v>257</v>
      </c>
      <c r="I83" s="11">
        <v>42931</v>
      </c>
      <c r="J83" s="13">
        <v>0.29166666666666669</v>
      </c>
      <c r="K83" s="11">
        <v>42931</v>
      </c>
      <c r="L83" s="4">
        <v>0.30208333333333331</v>
      </c>
      <c r="M83" s="4"/>
      <c r="N83" s="9"/>
      <c r="O83" s="9" t="str">
        <f t="shared" si="0"/>
        <v>[B-01-031]  - NAT IP 변경 (AS-IS -&gt; TO-BE) 시작</v>
      </c>
      <c r="P83" s="9" t="str">
        <f t="shared" si="1"/>
        <v>[B-01-031]  - NAT IP 변경 (AS-IS -&gt; TO-BE) 종료</v>
      </c>
    </row>
    <row r="84" spans="1:16" x14ac:dyDescent="0.3">
      <c r="A84" s="25"/>
      <c r="B84" s="2" t="s">
        <v>266</v>
      </c>
      <c r="C84" s="3" t="s">
        <v>9</v>
      </c>
      <c r="D84" s="3" t="s">
        <v>297</v>
      </c>
      <c r="E84" s="2" t="s">
        <v>234</v>
      </c>
      <c r="F84" s="5" t="s">
        <v>173</v>
      </c>
      <c r="G84" s="2" t="s">
        <v>215</v>
      </c>
      <c r="H84" s="2" t="s">
        <v>216</v>
      </c>
      <c r="I84" s="11">
        <v>42931</v>
      </c>
      <c r="J84" s="13">
        <v>0.33333333333333331</v>
      </c>
      <c r="K84" s="11">
        <v>42931</v>
      </c>
      <c r="L84" s="4">
        <v>0.41666666666666669</v>
      </c>
      <c r="M84" s="4"/>
      <c r="N84" s="9"/>
      <c r="O84" s="9" t="str">
        <f t="shared" si="0"/>
        <v>[B-01-032]  - To-Be 온라인 점검 (CI) /w 점검리스트 시작</v>
      </c>
      <c r="P84" s="9" t="str">
        <f t="shared" si="1"/>
        <v>[B-01-032]  - To-Be 온라인 점검 (CI) /w 점검리스트 종료</v>
      </c>
    </row>
    <row r="85" spans="1:16" x14ac:dyDescent="0.3">
      <c r="A85" s="25"/>
      <c r="B85" s="2" t="s">
        <v>266</v>
      </c>
      <c r="C85" s="3" t="s">
        <v>9</v>
      </c>
      <c r="D85" s="3" t="s">
        <v>95</v>
      </c>
      <c r="E85" s="2" t="s">
        <v>275</v>
      </c>
      <c r="F85" s="5" t="s">
        <v>264</v>
      </c>
      <c r="G85" s="2" t="s">
        <v>253</v>
      </c>
      <c r="H85" s="2" t="s">
        <v>254</v>
      </c>
      <c r="I85" s="11">
        <v>42931</v>
      </c>
      <c r="J85" s="13">
        <v>0.375</v>
      </c>
      <c r="K85" s="11">
        <v>42931</v>
      </c>
      <c r="L85" s="4">
        <v>0.45833333333333331</v>
      </c>
      <c r="M85" s="4"/>
      <c r="N85" s="9"/>
      <c r="O85" s="9" t="str">
        <f t="shared" si="0"/>
        <v>[B-01-033]  - To-Be 온라인 점검 (현업) /w 점검리스트 시작</v>
      </c>
      <c r="P85" s="9" t="str">
        <f t="shared" si="1"/>
        <v>[B-01-033]  - To-Be 온라인 점검 (현업) /w 점검리스트 종료</v>
      </c>
    </row>
    <row r="86" spans="1:16" x14ac:dyDescent="0.3">
      <c r="A86" s="25"/>
      <c r="B86" s="2" t="s">
        <v>266</v>
      </c>
      <c r="C86" s="3" t="s">
        <v>94</v>
      </c>
      <c r="D86" s="20" t="s">
        <v>255</v>
      </c>
      <c r="E86" s="2" t="s">
        <v>276</v>
      </c>
      <c r="F86" s="5" t="s">
        <v>6</v>
      </c>
      <c r="G86" s="2" t="s">
        <v>221</v>
      </c>
      <c r="H86" s="2" t="s">
        <v>166</v>
      </c>
      <c r="I86" s="11">
        <v>42931</v>
      </c>
      <c r="J86" s="22">
        <v>0.29166666666666669</v>
      </c>
      <c r="K86" s="11">
        <v>42931</v>
      </c>
      <c r="L86" s="21">
        <v>0.45833333333333331</v>
      </c>
      <c r="M86" s="4"/>
      <c r="N86" s="9"/>
      <c r="O86" s="9" t="str">
        <f t="shared" si="0"/>
        <v>[B-01-034]  - TO-BE File/DB 백업 수행 및 모니터링 시작</v>
      </c>
      <c r="P86" s="9" t="str">
        <f t="shared" si="1"/>
        <v>[B-01-034]  - TO-BE File/DB 백업 수행 및 모니터링 종료</v>
      </c>
    </row>
    <row r="87" spans="1:16" x14ac:dyDescent="0.3">
      <c r="A87" s="25"/>
      <c r="B87" s="2" t="s">
        <v>266</v>
      </c>
      <c r="C87" s="3" t="s">
        <v>9</v>
      </c>
      <c r="D87" s="3" t="s">
        <v>228</v>
      </c>
      <c r="E87" s="2" t="s">
        <v>277</v>
      </c>
      <c r="F87" s="5" t="s">
        <v>173</v>
      </c>
      <c r="G87" s="2" t="s">
        <v>298</v>
      </c>
      <c r="H87" s="2" t="s">
        <v>216</v>
      </c>
      <c r="I87" s="11">
        <v>42931</v>
      </c>
      <c r="J87" s="13">
        <v>0.45833333333333331</v>
      </c>
      <c r="K87" s="11">
        <v>42931</v>
      </c>
      <c r="L87" s="4">
        <v>0.5</v>
      </c>
      <c r="M87" s="4"/>
      <c r="N87" s="9"/>
      <c r="O87" s="9" t="str">
        <f t="shared" si="0"/>
        <v>[B-01-035]  - To-Be 외부연계 점검 (현업) /w 점검리스트 시작</v>
      </c>
      <c r="P87" s="9" t="str">
        <f t="shared" si="1"/>
        <v>[B-01-035]  - To-Be 외부연계 점검 (현업) /w 점검리스트 종료</v>
      </c>
    </row>
    <row r="88" spans="1:16" x14ac:dyDescent="0.3">
      <c r="A88" s="25"/>
      <c r="B88" s="2" t="s">
        <v>266</v>
      </c>
      <c r="C88" s="3" t="s">
        <v>9</v>
      </c>
      <c r="D88" s="3" t="s">
        <v>325</v>
      </c>
      <c r="E88" s="2" t="s">
        <v>278</v>
      </c>
      <c r="F88" s="5" t="s">
        <v>263</v>
      </c>
      <c r="G88" s="2" t="s">
        <v>174</v>
      </c>
      <c r="H88" s="2" t="s">
        <v>241</v>
      </c>
      <c r="I88" s="11">
        <v>42931</v>
      </c>
      <c r="J88" s="13">
        <v>0.5</v>
      </c>
      <c r="K88" s="11">
        <v>42931</v>
      </c>
      <c r="L88" s="4">
        <v>0.52777777777777779</v>
      </c>
      <c r="M88" s="4"/>
      <c r="N88" s="9"/>
      <c r="O88" s="9" t="str">
        <f t="shared" si="0"/>
        <v>[B-01-036]  - To-Be 시스템 점검결과 취합/결과보고 시작</v>
      </c>
      <c r="P88" s="9" t="str">
        <f t="shared" si="1"/>
        <v>[B-01-036]  - To-Be 시스템 점검결과 취합/결과보고 종료</v>
      </c>
    </row>
    <row r="89" spans="1:16" x14ac:dyDescent="0.3">
      <c r="A89" s="25"/>
      <c r="B89" s="2" t="s">
        <v>266</v>
      </c>
      <c r="C89" s="3" t="s">
        <v>9</v>
      </c>
      <c r="D89" s="3" t="s">
        <v>326</v>
      </c>
      <c r="E89" s="2" t="s">
        <v>302</v>
      </c>
      <c r="F89" s="5" t="s">
        <v>264</v>
      </c>
      <c r="G89" s="2" t="s">
        <v>177</v>
      </c>
      <c r="H89" s="2" t="s">
        <v>327</v>
      </c>
      <c r="I89" s="11">
        <v>42931</v>
      </c>
      <c r="J89" s="13">
        <v>0.52777777777777779</v>
      </c>
      <c r="K89" s="11">
        <v>42931</v>
      </c>
      <c r="L89" s="4">
        <v>0.54166666666666663</v>
      </c>
      <c r="M89" s="4"/>
      <c r="N89" s="9"/>
      <c r="O89" s="9" t="str">
        <f t="shared" si="0"/>
        <v>[B-01-037]  - Go-Live 결정 시작</v>
      </c>
      <c r="P89" s="9" t="str">
        <f t="shared" si="1"/>
        <v>[B-01-037]  - Go-Live 결정 종료</v>
      </c>
    </row>
    <row r="90" spans="1:16" x14ac:dyDescent="0.3">
      <c r="A90" s="25"/>
      <c r="B90" s="2" t="s">
        <v>266</v>
      </c>
      <c r="C90" s="3" t="s">
        <v>94</v>
      </c>
      <c r="D90" s="20" t="s">
        <v>310</v>
      </c>
      <c r="E90" s="2" t="s">
        <v>303</v>
      </c>
      <c r="F90" s="5" t="s">
        <v>263</v>
      </c>
      <c r="G90" s="2" t="s">
        <v>11</v>
      </c>
      <c r="H90" s="2" t="s">
        <v>217</v>
      </c>
      <c r="I90" s="11">
        <v>42931</v>
      </c>
      <c r="J90" s="13">
        <v>0.53472222222222221</v>
      </c>
      <c r="K90" s="11">
        <v>42931</v>
      </c>
      <c r="L90" s="4">
        <v>0.54166666666666663</v>
      </c>
      <c r="M90" s="4"/>
      <c r="N90" s="9"/>
      <c r="O90" s="9" t="str">
        <f t="shared" si="0"/>
        <v>[B-01-038]  - DB 사용자 정보 원복 시작</v>
      </c>
      <c r="P90" s="9" t="str">
        <f t="shared" si="1"/>
        <v>[B-01-038]  - DB 사용자 정보 원복 종료</v>
      </c>
    </row>
    <row r="91" spans="1:16" x14ac:dyDescent="0.3">
      <c r="A91" s="25"/>
      <c r="B91" s="2" t="s">
        <v>266</v>
      </c>
      <c r="C91" s="3" t="s">
        <v>94</v>
      </c>
      <c r="D91" s="3" t="s">
        <v>258</v>
      </c>
      <c r="E91" s="2" t="s">
        <v>329</v>
      </c>
      <c r="F91" s="5" t="s">
        <v>263</v>
      </c>
      <c r="G91" s="2" t="s">
        <v>169</v>
      </c>
      <c r="H91" s="2" t="s">
        <v>217</v>
      </c>
      <c r="I91" s="11">
        <v>42931</v>
      </c>
      <c r="J91" s="13">
        <v>0.54166666666666663</v>
      </c>
      <c r="K91" s="11">
        <v>42931</v>
      </c>
      <c r="L91" s="4">
        <v>0.54861111111111105</v>
      </c>
      <c r="M91" s="4"/>
      <c r="N91" s="9"/>
      <c r="O91" s="9" t="str">
        <f t="shared" si="0"/>
        <v>[B-01-039]  - 안내페이지 제거 시작</v>
      </c>
      <c r="P91" s="9" t="str">
        <f t="shared" si="1"/>
        <v>[B-01-039]  - 안내페이지 제거 종료</v>
      </c>
    </row>
    <row r="92" spans="1:16" x14ac:dyDescent="0.3">
      <c r="A92" s="25"/>
      <c r="B92" s="2" t="s">
        <v>266</v>
      </c>
      <c r="C92" s="3" t="s">
        <v>94</v>
      </c>
      <c r="D92" s="3" t="s">
        <v>313</v>
      </c>
      <c r="E92" s="2" t="s">
        <v>304</v>
      </c>
      <c r="F92" s="5" t="s">
        <v>263</v>
      </c>
      <c r="G92" s="2" t="s">
        <v>219</v>
      </c>
      <c r="H92" s="2" t="s">
        <v>217</v>
      </c>
      <c r="I92" s="11">
        <v>42931</v>
      </c>
      <c r="J92" s="13">
        <v>0.54861111111111105</v>
      </c>
      <c r="K92" s="11">
        <v>42931</v>
      </c>
      <c r="L92" s="4">
        <v>0.55555555555555558</v>
      </c>
      <c r="M92" s="4"/>
      <c r="N92" s="9"/>
      <c r="O92" s="9" t="str">
        <f t="shared" si="0"/>
        <v>[B-01-040]  - TO-BE DTM(SV15) WAS 기동 (HRS 연계용) 시작</v>
      </c>
      <c r="P92" s="9" t="str">
        <f t="shared" si="1"/>
        <v>[B-01-040]  - TO-BE DTM(SV15) WAS 기동 (HRS 연계용) 종료</v>
      </c>
    </row>
    <row r="93" spans="1:16" x14ac:dyDescent="0.3">
      <c r="A93" s="25"/>
      <c r="B93" s="2" t="s">
        <v>266</v>
      </c>
      <c r="C93" s="3" t="s">
        <v>94</v>
      </c>
      <c r="D93" s="3" t="s">
        <v>271</v>
      </c>
      <c r="E93" s="2" t="s">
        <v>305</v>
      </c>
      <c r="F93" s="5" t="s">
        <v>263</v>
      </c>
      <c r="G93" s="2" t="s">
        <v>219</v>
      </c>
      <c r="H93" s="2" t="s">
        <v>217</v>
      </c>
      <c r="I93" s="11">
        <v>42931</v>
      </c>
      <c r="J93" s="13">
        <v>0.55555555555555558</v>
      </c>
      <c r="K93" s="11">
        <v>42931</v>
      </c>
      <c r="L93" s="4">
        <v>0.56944444444444442</v>
      </c>
      <c r="M93" s="4"/>
      <c r="N93" s="9"/>
      <c r="O93" s="9" t="str">
        <f t="shared" si="0"/>
        <v>[B-01-041]  - TO-BE DTM 데이터 전송 (본이행중 미전송분) 시작</v>
      </c>
      <c r="P93" s="9" t="str">
        <f t="shared" si="1"/>
        <v>[B-01-041]  - TO-BE DTM 데이터 전송 (본이행중 미전송분) 종료</v>
      </c>
    </row>
    <row r="94" spans="1:16" x14ac:dyDescent="0.3">
      <c r="A94" s="25"/>
      <c r="B94" s="2" t="s">
        <v>266</v>
      </c>
      <c r="C94" s="3" t="s">
        <v>272</v>
      </c>
      <c r="D94" s="3" t="s">
        <v>317</v>
      </c>
      <c r="E94" s="2" t="s">
        <v>306</v>
      </c>
      <c r="F94" s="5" t="s">
        <v>173</v>
      </c>
      <c r="G94" s="2" t="s">
        <v>215</v>
      </c>
      <c r="H94" s="2" t="s">
        <v>216</v>
      </c>
      <c r="I94" s="11">
        <v>42931</v>
      </c>
      <c r="J94" s="13">
        <v>0.59722222222222221</v>
      </c>
      <c r="K94" s="11">
        <v>42931</v>
      </c>
      <c r="L94" s="4">
        <v>0.625</v>
      </c>
      <c r="M94" s="4"/>
      <c r="N94" s="9"/>
      <c r="O94" s="9" t="str">
        <f t="shared" si="0"/>
        <v>[B-01-042]  - 7/14일자 AS-IS 최종 배치중 TO-BE 수행 배치 HOLD 해제 시작</v>
      </c>
      <c r="P94" s="9" t="str">
        <f t="shared" si="1"/>
        <v>[B-01-042]  - 7/14일자 AS-IS 최종 배치중 TO-BE 수행 배치 HOLD 해제 종료</v>
      </c>
    </row>
    <row r="95" spans="1:16" x14ac:dyDescent="0.3">
      <c r="A95" s="25"/>
      <c r="B95" s="2" t="s">
        <v>266</v>
      </c>
      <c r="C95" s="3" t="s">
        <v>272</v>
      </c>
      <c r="D95" s="20" t="s">
        <v>323</v>
      </c>
      <c r="E95" s="2" t="s">
        <v>314</v>
      </c>
      <c r="F95" s="5" t="s">
        <v>173</v>
      </c>
      <c r="G95" s="2" t="s">
        <v>215</v>
      </c>
      <c r="H95" s="2" t="s">
        <v>216</v>
      </c>
      <c r="I95" s="11">
        <v>42931</v>
      </c>
      <c r="J95" s="13">
        <v>0.625</v>
      </c>
      <c r="K95" s="11">
        <v>42931</v>
      </c>
      <c r="L95" s="4">
        <v>0.66666666666666663</v>
      </c>
      <c r="M95" s="4"/>
      <c r="N95" s="9"/>
      <c r="O95" s="9" t="str">
        <f t="shared" si="0"/>
        <v>[B-01-043]  - Cronjob 內 작업 수행 (사전 Hold job 해제) 시작</v>
      </c>
      <c r="P95" s="9" t="str">
        <f t="shared" si="1"/>
        <v>[B-01-043]  - Cronjob 內 작업 수행 (사전 Hold job 해제) 종료</v>
      </c>
    </row>
    <row r="96" spans="1:16" x14ac:dyDescent="0.3">
      <c r="A96" s="25"/>
      <c r="B96" s="2" t="s">
        <v>266</v>
      </c>
      <c r="C96" s="3" t="s">
        <v>272</v>
      </c>
      <c r="D96" s="20" t="s">
        <v>324</v>
      </c>
      <c r="E96" s="2" t="s">
        <v>330</v>
      </c>
      <c r="F96" s="5" t="s">
        <v>173</v>
      </c>
      <c r="G96" s="2" t="s">
        <v>319</v>
      </c>
      <c r="H96" s="2" t="s">
        <v>11</v>
      </c>
      <c r="I96" s="11">
        <v>42931</v>
      </c>
      <c r="J96" s="13">
        <v>0.625</v>
      </c>
      <c r="K96" s="11">
        <v>42931</v>
      </c>
      <c r="L96" s="4">
        <v>0.66666666666666663</v>
      </c>
      <c r="M96" s="4"/>
      <c r="N96" s="9"/>
      <c r="O96" s="9" t="str">
        <f t="shared" si="0"/>
        <v>[B-01-044]  - DB Schedule 작업 수행 (사전 Hold job 해제) 시작</v>
      </c>
      <c r="P96" s="9" t="str">
        <f t="shared" si="1"/>
        <v>[B-01-044]  - DB Schedule 작업 수행 (사전 Hold job 해제) 종료</v>
      </c>
    </row>
    <row r="97" spans="1:16" x14ac:dyDescent="0.3">
      <c r="A97" s="25"/>
      <c r="B97" s="2" t="s">
        <v>266</v>
      </c>
      <c r="C97" s="3" t="s">
        <v>94</v>
      </c>
      <c r="D97" s="3" t="s">
        <v>318</v>
      </c>
      <c r="E97" s="2" t="s">
        <v>331</v>
      </c>
      <c r="F97" s="5" t="s">
        <v>173</v>
      </c>
      <c r="G97" s="2" t="s">
        <v>215</v>
      </c>
      <c r="H97" s="2" t="s">
        <v>216</v>
      </c>
      <c r="I97" s="11">
        <v>42931</v>
      </c>
      <c r="J97" s="13">
        <v>0.625</v>
      </c>
      <c r="K97" s="11">
        <v>42931</v>
      </c>
      <c r="L97" s="4">
        <v>0.66666666666666663</v>
      </c>
      <c r="M97" s="4"/>
      <c r="N97" s="9"/>
      <c r="O97" s="9" t="str">
        <f t="shared" si="0"/>
        <v>[B-01-045]  - 7/15일자 배치 스케쥴링 Active 변경(Hold 해제) 후 수행 시작</v>
      </c>
      <c r="P97" s="9" t="str">
        <f t="shared" si="1"/>
        <v>[B-01-045]  - 7/15일자 배치 스케쥴링 Active 변경(Hold 해제) 후 수행 종료</v>
      </c>
    </row>
  </sheetData>
  <mergeCells count="18">
    <mergeCell ref="A3:A4"/>
    <mergeCell ref="O3:P3"/>
    <mergeCell ref="D3:D4"/>
    <mergeCell ref="E3:E4"/>
    <mergeCell ref="A53:A97"/>
    <mergeCell ref="N3:N4"/>
    <mergeCell ref="A1:N1"/>
    <mergeCell ref="A20:A52"/>
    <mergeCell ref="H3:H4"/>
    <mergeCell ref="A17:A19"/>
    <mergeCell ref="A5:A16"/>
    <mergeCell ref="B3:B4"/>
    <mergeCell ref="I3:J3"/>
    <mergeCell ref="K3:L3"/>
    <mergeCell ref="C3:C4"/>
    <mergeCell ref="G3:G4"/>
    <mergeCell ref="M3:M4"/>
    <mergeCell ref="F3:F4"/>
  </mergeCells>
  <phoneticPr fontId="2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workbookViewId="0">
      <selection activeCell="D16" sqref="D16"/>
    </sheetView>
  </sheetViews>
  <sheetFormatPr defaultRowHeight="12" x14ac:dyDescent="0.3"/>
  <cols>
    <col min="1" max="1" width="2.5" style="14" customWidth="1"/>
    <col min="2" max="5" width="20.25" style="14" customWidth="1"/>
    <col min="6" max="16384" width="9" style="14"/>
  </cols>
  <sheetData>
    <row r="1" spans="2:5" ht="12.75" thickBot="1" x14ac:dyDescent="0.35"/>
    <row r="2" spans="2:5" ht="12.75" thickBot="1" x14ac:dyDescent="0.35">
      <c r="B2" s="15" t="s">
        <v>180</v>
      </c>
      <c r="C2" s="15" t="s">
        <v>181</v>
      </c>
      <c r="D2" s="15" t="s">
        <v>182</v>
      </c>
      <c r="E2" s="15" t="s">
        <v>183</v>
      </c>
    </row>
    <row r="3" spans="2:5" ht="24.75" thickBot="1" x14ac:dyDescent="0.35">
      <c r="B3" s="35" t="s">
        <v>184</v>
      </c>
      <c r="C3" s="16" t="s">
        <v>185</v>
      </c>
      <c r="D3" s="16" t="s">
        <v>186</v>
      </c>
      <c r="E3" s="16"/>
    </row>
    <row r="4" spans="2:5" ht="12.75" thickBot="1" x14ac:dyDescent="0.35">
      <c r="B4" s="36"/>
      <c r="C4" s="16" t="s">
        <v>187</v>
      </c>
      <c r="D4" s="16" t="s">
        <v>188</v>
      </c>
      <c r="E4" s="16"/>
    </row>
    <row r="5" spans="2:5" ht="24.75" thickBot="1" x14ac:dyDescent="0.35">
      <c r="B5" s="35" t="s">
        <v>189</v>
      </c>
      <c r="C5" s="16" t="s">
        <v>190</v>
      </c>
      <c r="D5" s="16" t="s">
        <v>191</v>
      </c>
      <c r="E5" s="16"/>
    </row>
    <row r="6" spans="2:5" ht="12.75" thickBot="1" x14ac:dyDescent="0.35">
      <c r="B6" s="36"/>
      <c r="C6" s="16" t="s">
        <v>192</v>
      </c>
      <c r="D6" s="16" t="s">
        <v>193</v>
      </c>
      <c r="E6" s="16"/>
    </row>
    <row r="7" spans="2:5" ht="24.75" thickBot="1" x14ac:dyDescent="0.35">
      <c r="B7" s="35" t="s">
        <v>194</v>
      </c>
      <c r="C7" s="17" t="s">
        <v>195</v>
      </c>
      <c r="D7" s="16" t="s">
        <v>196</v>
      </c>
      <c r="E7" s="16" t="s">
        <v>197</v>
      </c>
    </row>
    <row r="8" spans="2:5" ht="12.75" thickBot="1" x14ac:dyDescent="0.35">
      <c r="B8" s="36"/>
      <c r="C8" s="16" t="s">
        <v>198</v>
      </c>
      <c r="D8" s="16" t="s">
        <v>199</v>
      </c>
      <c r="E8" s="16"/>
    </row>
    <row r="9" spans="2:5" ht="24.75" thickBot="1" x14ac:dyDescent="0.35">
      <c r="B9" s="35" t="s">
        <v>200</v>
      </c>
      <c r="C9" s="16" t="s">
        <v>201</v>
      </c>
      <c r="D9" s="16" t="s">
        <v>202</v>
      </c>
      <c r="E9" s="16" t="s">
        <v>203</v>
      </c>
    </row>
    <row r="10" spans="2:5" ht="12.75" thickBot="1" x14ac:dyDescent="0.35">
      <c r="B10" s="36"/>
      <c r="C10" s="16" t="s">
        <v>204</v>
      </c>
      <c r="D10" s="16" t="s">
        <v>188</v>
      </c>
      <c r="E10" s="16"/>
    </row>
    <row r="11" spans="2:5" ht="12.75" thickBot="1" x14ac:dyDescent="0.35">
      <c r="B11" s="18" t="s">
        <v>205</v>
      </c>
      <c r="C11" s="16" t="s">
        <v>206</v>
      </c>
      <c r="D11" s="16" t="s">
        <v>207</v>
      </c>
      <c r="E11" s="16"/>
    </row>
    <row r="12" spans="2:5" ht="12.75" thickBot="1" x14ac:dyDescent="0.35">
      <c r="B12" s="18" t="s">
        <v>208</v>
      </c>
      <c r="C12" s="16" t="s">
        <v>209</v>
      </c>
      <c r="D12" s="16" t="s">
        <v>210</v>
      </c>
      <c r="E12" s="16"/>
    </row>
    <row r="13" spans="2:5" ht="12.75" thickBot="1" x14ac:dyDescent="0.35">
      <c r="B13" s="18" t="s">
        <v>211</v>
      </c>
      <c r="C13" s="16" t="s">
        <v>212</v>
      </c>
      <c r="D13" s="16" t="s">
        <v>210</v>
      </c>
      <c r="E13" s="16"/>
    </row>
    <row r="14" spans="2:5" ht="12.75" thickBot="1" x14ac:dyDescent="0.35">
      <c r="B14" s="18" t="s">
        <v>213</v>
      </c>
      <c r="C14" s="16" t="s">
        <v>214</v>
      </c>
    </row>
  </sheetData>
  <mergeCells count="4">
    <mergeCell ref="B3:B4"/>
    <mergeCell ref="B5:B6"/>
    <mergeCell ref="B7:B8"/>
    <mergeCell ref="B9:B10"/>
  </mergeCells>
  <phoneticPr fontId="2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이행 시나리오(선복오픈)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</dc:creator>
  <cp:lastModifiedBy>서영실</cp:lastModifiedBy>
  <cp:lastPrinted>2017-05-08T04:44:00Z</cp:lastPrinted>
  <dcterms:created xsi:type="dcterms:W3CDTF">2011-12-09T07:49:14Z</dcterms:created>
  <dcterms:modified xsi:type="dcterms:W3CDTF">2017-07-13T23:47:59Z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Z:\007-이행계획서\(U2L) 이행계획서_1차\(U2L_PJT)이행 시나리오(1차 open)_170515.xlsx</vt:lpwstr>
  </property>
  <property fmtid="{5C58129F-E5B8-477A-9B38-B3E54BFA04C8}" pid="2">
    <vt:lpwstr>58DE7BAD22F6E16ADE3FB3563AE830FE115A2EF1DA5AC60DF7DFF7BA7C4BE702</vt:lpwstr>
  </property>
</Properties>
</file>